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9660" activeTab="0"/>
  </bookViews>
  <sheets>
    <sheet name="Výsledky" sheetId="1" r:id="rId1"/>
    <sheet name="St.kluby" sheetId="2" r:id="rId2"/>
    <sheet name="Mix" sheetId="3" r:id="rId3"/>
    <sheet name="ČM" sheetId="4" r:id="rId4"/>
    <sheet name="DM" sheetId="5" r:id="rId5"/>
    <sheet name="ČŽ" sheetId="6" r:id="rId6"/>
    <sheet name="Mix-B" sheetId="7" r:id="rId7"/>
    <sheet name="DM-Ž-B" sheetId="8" r:id="rId8"/>
  </sheets>
  <definedNames/>
  <calcPr fullCalcOnLoad="1"/>
</workbook>
</file>

<file path=xl/sharedStrings.xml><?xml version="1.0" encoding="utf-8"?>
<sst xmlns="http://schemas.openxmlformats.org/spreadsheetml/2006/main" count="521" uniqueCount="259">
  <si>
    <t>DŽ</t>
  </si>
  <si>
    <t>ČŽ</t>
  </si>
  <si>
    <t>po</t>
  </si>
  <si>
    <t>klub</t>
  </si>
  <si>
    <t>muži</t>
  </si>
  <si>
    <t>ženy</t>
  </si>
  <si>
    <t>celkem</t>
  </si>
  <si>
    <t>Bílá Hora</t>
  </si>
  <si>
    <t>SK Jupiter</t>
  </si>
  <si>
    <t>MIX</t>
  </si>
  <si>
    <t>DM</t>
  </si>
  <si>
    <t>ČM</t>
  </si>
  <si>
    <t>K.Chlumčany</t>
  </si>
  <si>
    <t>Sp. Chrást</t>
  </si>
  <si>
    <t>nehrála se</t>
  </si>
  <si>
    <t>1. Škopek Petr (Bílá Hora Plzeň)</t>
  </si>
  <si>
    <t>jméno</t>
  </si>
  <si>
    <t>Knopp Tomáš</t>
  </si>
  <si>
    <t>Vild Petr</t>
  </si>
  <si>
    <t>V/P</t>
  </si>
  <si>
    <t>Pořadí</t>
  </si>
  <si>
    <t>3/0</t>
  </si>
  <si>
    <t>1.</t>
  </si>
  <si>
    <t>1/2</t>
  </si>
  <si>
    <t>3.</t>
  </si>
  <si>
    <t>2.</t>
  </si>
  <si>
    <t>0/3</t>
  </si>
  <si>
    <t>4.</t>
  </si>
  <si>
    <t>16. VT</t>
  </si>
  <si>
    <t>Königsmarková Soňa</t>
  </si>
  <si>
    <t>SET</t>
  </si>
  <si>
    <t>SET - vyhrané / prohrané sety</t>
  </si>
  <si>
    <t>V/P - vyhrané / prohrané zápasy</t>
  </si>
  <si>
    <t>Mirvald Václav</t>
  </si>
  <si>
    <t>Křížová Monika</t>
  </si>
  <si>
    <t>Kovařík Petr</t>
  </si>
  <si>
    <t>Lanzendorfová Olina</t>
  </si>
  <si>
    <t>Škopek Petr</t>
  </si>
  <si>
    <t>Hlušičková Nicole</t>
  </si>
  <si>
    <t>6/0</t>
  </si>
  <si>
    <t>2/4</t>
  </si>
  <si>
    <t>4/2</t>
  </si>
  <si>
    <t>6.</t>
  </si>
  <si>
    <t>5.</t>
  </si>
  <si>
    <t>Lukáš Frána</t>
  </si>
  <si>
    <t>0/4</t>
  </si>
  <si>
    <t>2/2</t>
  </si>
  <si>
    <t>3/1</t>
  </si>
  <si>
    <t>0 : 2</t>
  </si>
  <si>
    <t>0/2</t>
  </si>
  <si>
    <t>2 : 0</t>
  </si>
  <si>
    <t>2/0</t>
  </si>
  <si>
    <t>4/0</t>
  </si>
  <si>
    <t>1/1</t>
  </si>
  <si>
    <t>17. výroční turnaj SK Jupiter - Plzeň - 4.6.2017</t>
  </si>
  <si>
    <t>3. Knopp Tomáš - Königsmarková Soňa (SK Jupiter, Bílá Hora Plzeň)</t>
  </si>
  <si>
    <t>2. Mirvald Václav - Křížová Monika (Spartak Chrást, Bílá Hora Plzeň)</t>
  </si>
  <si>
    <t>1. Knopp Tomáš - Hrádek Leoš (SK Jupiter)</t>
  </si>
  <si>
    <t>2. Mirvald Václav - Kovařík Petr (Spartak Chrást, K.Chlumčany)</t>
  </si>
  <si>
    <t>2. Křížová Monika - Lanzendorfová Olina (Bílá Hora Plzeň)</t>
  </si>
  <si>
    <t>3. Königsmarková Soňa - Hlušičková Nicole (Bílá Hora Plzeň)</t>
  </si>
  <si>
    <t>4. Vild Petr - Hedervari Ludvík (SK Jupiter, Bílá Hora Plzeň)</t>
  </si>
  <si>
    <t>1. Königsmarková Soňa - Křížová Nikola (Bílá Hora Plzeň)</t>
  </si>
  <si>
    <t>2. Nicole Hlušičková (Bílá Hora Plzeň)</t>
  </si>
  <si>
    <t>3. Hrádek Leoš (SK Jupiter)</t>
  </si>
  <si>
    <t>4. Čechura Adam (SK Prosek Praha)</t>
  </si>
  <si>
    <t>1. Škopek Petr - Hlušičková Nicole (Bílá Hora Plzeň)</t>
  </si>
  <si>
    <t>3. Hlušičková Nicole - Odvárková Eva (Bílá Hora Plzeň, BKV Plzeň)</t>
  </si>
  <si>
    <t>4. Suttr Martin - Křížová Nikola (Spartak Chrást, Bílá Hora Plzeň)</t>
  </si>
  <si>
    <t>*</t>
  </si>
  <si>
    <t>Soňa a Nicole startovaly i ve ČM a DM</t>
  </si>
  <si>
    <t>MIX - B</t>
  </si>
  <si>
    <t>NEREGISTROVANÍ</t>
  </si>
  <si>
    <t>BKV Plzeň</t>
  </si>
  <si>
    <t>17.výroční turnaj - účast - kluby - 4.6.2017</t>
  </si>
  <si>
    <t xml:space="preserve">Rozhoduje vzájemný zápas </t>
  </si>
  <si>
    <t>17. VT - 4.6.2017 - Mix</t>
  </si>
  <si>
    <t>17. VT</t>
  </si>
  <si>
    <t>Rozhoduje vzájemný zápas</t>
  </si>
  <si>
    <t>17. VT - 4.6.2017 - čtyřhra  - muži</t>
  </si>
  <si>
    <t>17. VT - 4.6.2017 - čtyřhra  - ženy</t>
  </si>
  <si>
    <t>Čechura Adam</t>
  </si>
  <si>
    <t>Hangan Jiří</t>
  </si>
  <si>
    <t>Hrádek Leoš</t>
  </si>
  <si>
    <t>Suttr Martin</t>
  </si>
  <si>
    <t>Jan Jiří</t>
  </si>
  <si>
    <t>Hedervari Ludvík</t>
  </si>
  <si>
    <t>2 : 1</t>
  </si>
  <si>
    <t>(20, -19, 11)</t>
  </si>
  <si>
    <t>(14, -20, 15)</t>
  </si>
  <si>
    <t>1 : 2</t>
  </si>
  <si>
    <t>(12, 11)</t>
  </si>
  <si>
    <t>(19, 19)</t>
  </si>
  <si>
    <t>4/1</t>
  </si>
  <si>
    <t>8/4</t>
  </si>
  <si>
    <t>(11, 19)</t>
  </si>
  <si>
    <t>1/4</t>
  </si>
  <si>
    <t>3/8</t>
  </si>
  <si>
    <t>(14, 13)</t>
  </si>
  <si>
    <t>(8, 11)</t>
  </si>
  <si>
    <t>(17, -14, 18)</t>
  </si>
  <si>
    <t>3/2</t>
  </si>
  <si>
    <t>7/5</t>
  </si>
  <si>
    <t>(20, -14, 13)</t>
  </si>
  <si>
    <t>(2, 5)</t>
  </si>
  <si>
    <t>(18, 14)</t>
  </si>
  <si>
    <t>(12, 12)</t>
  </si>
  <si>
    <t>(-11, 15, 10)</t>
  </si>
  <si>
    <t>5/0</t>
  </si>
  <si>
    <t>10/2</t>
  </si>
  <si>
    <t>0/5</t>
  </si>
  <si>
    <t>0/10</t>
  </si>
  <si>
    <t>(12, 15)</t>
  </si>
  <si>
    <t>(15, 15)</t>
  </si>
  <si>
    <t>2/3</t>
  </si>
  <si>
    <t>6/6</t>
  </si>
  <si>
    <t>(18, 19)</t>
  </si>
  <si>
    <t>(-11, 13, 18)</t>
  </si>
  <si>
    <t>(17, 18)</t>
  </si>
  <si>
    <t>(-12, 13, 13)</t>
  </si>
  <si>
    <t>(-13, 15, 10)</t>
  </si>
  <si>
    <t>Křížová Nikola</t>
  </si>
  <si>
    <t>(15, -10, 17)</t>
  </si>
  <si>
    <t>(20, 14)</t>
  </si>
  <si>
    <t>(16, -19, 18)</t>
  </si>
  <si>
    <t>4/5</t>
  </si>
  <si>
    <t>(12, 19)</t>
  </si>
  <si>
    <t>7/3</t>
  </si>
  <si>
    <t>(15, 11)</t>
  </si>
  <si>
    <t>8/2</t>
  </si>
  <si>
    <t>1/3</t>
  </si>
  <si>
    <t>3/7</t>
  </si>
  <si>
    <t>Odvárková Eva</t>
  </si>
  <si>
    <t>(-18, 17, 18)</t>
  </si>
  <si>
    <t>(22, 17)</t>
  </si>
  <si>
    <t>(11, 11)</t>
  </si>
  <si>
    <t>Disciplíny</t>
  </si>
  <si>
    <t>hráno</t>
  </si>
  <si>
    <t xml:space="preserve"> na 3 sety</t>
  </si>
  <si>
    <t>% na 3 sety</t>
  </si>
  <si>
    <t>Mix</t>
  </si>
  <si>
    <t>Dvouhry</t>
  </si>
  <si>
    <t>Čtyřhry</t>
  </si>
  <si>
    <t>17. VT - 4.6.2017 - Mix - B</t>
  </si>
  <si>
    <t>Juppa Radek</t>
  </si>
  <si>
    <t>Janečková Kateřina</t>
  </si>
  <si>
    <t>Hrádková Alice</t>
  </si>
  <si>
    <t>Staník Michal</t>
  </si>
  <si>
    <t>(15, 16)</t>
  </si>
  <si>
    <t>(18, 18)</t>
  </si>
  <si>
    <t>(6, 14)</t>
  </si>
  <si>
    <t>(14, 17)</t>
  </si>
  <si>
    <t>* dvojice Hangan, Staník nebyla započítána do výsledků mixu B</t>
  </si>
  <si>
    <t>1. Hrádek Leoš - Hrádková Alice (SK Jupiter)</t>
  </si>
  <si>
    <t>2. Jan Jiří - Odvárková Eva (neregistrovaný, BKV Plzeň)</t>
  </si>
  <si>
    <t>Č - 1 . Hangan Jiří - Staník Michal (neregistrovaný)</t>
  </si>
  <si>
    <t>Č-1</t>
  </si>
  <si>
    <t>3. Juppa Radek - Janečková Kateřina (neregistrovaný)</t>
  </si>
  <si>
    <t>2. Staník Michal</t>
  </si>
  <si>
    <t>3. Hangan Jiří</t>
  </si>
  <si>
    <t>4. Juppa Radek</t>
  </si>
  <si>
    <t xml:space="preserve">1. Hedervari Ludvík </t>
  </si>
  <si>
    <t>(neregistrovaní)</t>
  </si>
  <si>
    <t>Skupina A</t>
  </si>
  <si>
    <t>Skupina B</t>
  </si>
  <si>
    <t>Hanagan Jiří</t>
  </si>
  <si>
    <t>(16, -19, 13)</t>
  </si>
  <si>
    <t>(16, 8)</t>
  </si>
  <si>
    <t>(11, -14, 4)</t>
  </si>
  <si>
    <t>3/3</t>
  </si>
  <si>
    <t>1:4</t>
  </si>
  <si>
    <t>17. VT - 4.6.2017 - dvouhra - B</t>
  </si>
  <si>
    <t>DM/Ž - B</t>
  </si>
  <si>
    <t>(7, 9)</t>
  </si>
  <si>
    <t>(14, 20)</t>
  </si>
  <si>
    <t>(11, 13)</t>
  </si>
  <si>
    <t>(13, 18)</t>
  </si>
  <si>
    <t>0/6</t>
  </si>
  <si>
    <t>(10, 18)</t>
  </si>
  <si>
    <t>o 1. - 4. místo</t>
  </si>
  <si>
    <t>A1</t>
  </si>
  <si>
    <t>B1</t>
  </si>
  <si>
    <t>B2</t>
  </si>
  <si>
    <t>A2</t>
  </si>
  <si>
    <t>(14, 9)</t>
  </si>
  <si>
    <t>(15, -18, 19)</t>
  </si>
  <si>
    <t>o 5. místo</t>
  </si>
  <si>
    <t>A3</t>
  </si>
  <si>
    <t>B3</t>
  </si>
  <si>
    <t>17. VT - 4.6.2017 - dvouhra - muži / ženy</t>
  </si>
  <si>
    <r>
      <rPr>
        <b/>
        <sz val="10"/>
        <rFont val="Arial CE"/>
        <family val="0"/>
      </rPr>
      <t>Škopek Petr</t>
    </r>
    <r>
      <rPr>
        <sz val="10"/>
        <rFont val="Arial CE"/>
        <family val="0"/>
      </rPr>
      <t xml:space="preserve">  x  Hangan Jiří</t>
    </r>
  </si>
  <si>
    <t>21:12, 21:10</t>
  </si>
  <si>
    <t>1.kolo</t>
  </si>
  <si>
    <r>
      <rPr>
        <b/>
        <sz val="10"/>
        <rFont val="Arial CE"/>
        <family val="0"/>
      </rPr>
      <t>Hlušičková Nicole</t>
    </r>
    <r>
      <rPr>
        <sz val="10"/>
        <rFont val="Arial CE"/>
        <family val="0"/>
      </rPr>
      <t xml:space="preserve"> x Hrádek Leoš</t>
    </r>
  </si>
  <si>
    <t>21:10, 21:16</t>
  </si>
  <si>
    <r>
      <rPr>
        <b/>
        <sz val="10"/>
        <rFont val="Arial CE"/>
        <family val="0"/>
      </rPr>
      <t>Čechura Adam</t>
    </r>
    <r>
      <rPr>
        <sz val="10"/>
        <rFont val="Arial CE"/>
        <family val="0"/>
      </rPr>
      <t xml:space="preserve"> x Königsmarková Soňa</t>
    </r>
  </si>
  <si>
    <t>19:21, 21:10, 21:15</t>
  </si>
  <si>
    <r>
      <rPr>
        <b/>
        <sz val="10"/>
        <rFont val="Arial CE"/>
        <family val="0"/>
      </rPr>
      <t>Suttr Martin</t>
    </r>
    <r>
      <rPr>
        <sz val="10"/>
        <rFont val="Arial CE"/>
        <family val="0"/>
      </rPr>
      <t xml:space="preserve"> x Hedervari Ludvík</t>
    </r>
  </si>
  <si>
    <t>21:16, 22:20</t>
  </si>
  <si>
    <t xml:space="preserve">Tabulka po 1.kole </t>
  </si>
  <si>
    <t>x</t>
  </si>
  <si>
    <t>výhry</t>
  </si>
  <si>
    <t>prohry</t>
  </si>
  <si>
    <t>sety</t>
  </si>
  <si>
    <t>míčky</t>
  </si>
  <si>
    <t>+2</t>
  </si>
  <si>
    <t>+20</t>
  </si>
  <si>
    <t>(Švýcarský systém na 3.kola)</t>
  </si>
  <si>
    <t>+16</t>
  </si>
  <si>
    <t>+7</t>
  </si>
  <si>
    <t>+1</t>
  </si>
  <si>
    <t>+15</t>
  </si>
  <si>
    <t>-1</t>
  </si>
  <si>
    <t>-15</t>
  </si>
  <si>
    <t>-2</t>
  </si>
  <si>
    <t>-7</t>
  </si>
  <si>
    <t>-16</t>
  </si>
  <si>
    <t>-20</t>
  </si>
  <si>
    <t>2.kolo</t>
  </si>
  <si>
    <r>
      <rPr>
        <b/>
        <sz val="10"/>
        <rFont val="Arial CE"/>
        <family val="0"/>
      </rPr>
      <t>Škopek Petr</t>
    </r>
    <r>
      <rPr>
        <sz val="10"/>
        <rFont val="Arial CE"/>
        <family val="0"/>
      </rPr>
      <t xml:space="preserve">  x  Suttr Martin</t>
    </r>
  </si>
  <si>
    <t>21:18, 21:11</t>
  </si>
  <si>
    <r>
      <rPr>
        <b/>
        <sz val="10"/>
        <rFont val="Arial CE"/>
        <family val="0"/>
      </rPr>
      <t>Čechura Adam x</t>
    </r>
    <r>
      <rPr>
        <sz val="10"/>
        <rFont val="Arial CE"/>
        <family val="0"/>
      </rPr>
      <t xml:space="preserve"> Hlušičková Nicole</t>
    </r>
  </si>
  <si>
    <t>21:17, 19:21, 21:17</t>
  </si>
  <si>
    <r>
      <rPr>
        <b/>
        <sz val="10"/>
        <rFont val="Arial CE"/>
        <family val="0"/>
      </rPr>
      <t>Königsmarková Soňa</t>
    </r>
    <r>
      <rPr>
        <sz val="10"/>
        <rFont val="Arial CE"/>
        <family val="0"/>
      </rPr>
      <t xml:space="preserve"> x Hangan Jiří</t>
    </r>
  </si>
  <si>
    <t>21:5, 21:17</t>
  </si>
  <si>
    <r>
      <t xml:space="preserve">Hrádek Leoš </t>
    </r>
    <r>
      <rPr>
        <sz val="10"/>
        <rFont val="Arial CE"/>
        <family val="0"/>
      </rPr>
      <t>x Hedervari Ludvík</t>
    </r>
  </si>
  <si>
    <t>21:10, 21:11</t>
  </si>
  <si>
    <t xml:space="preserve">Tabulka po 2.kole </t>
  </si>
  <si>
    <t>+4</t>
  </si>
  <si>
    <t>+33</t>
  </si>
  <si>
    <t>0</t>
  </si>
  <si>
    <t>-6</t>
  </si>
  <si>
    <t>+21</t>
  </si>
  <si>
    <t>+10</t>
  </si>
  <si>
    <t>+5</t>
  </si>
  <si>
    <t>-4</t>
  </si>
  <si>
    <t>-40</t>
  </si>
  <si>
    <t>-28</t>
  </si>
  <si>
    <t>3.kolo</t>
  </si>
  <si>
    <t xml:space="preserve">Konečná tabulka po 3.kole </t>
  </si>
  <si>
    <r>
      <rPr>
        <b/>
        <sz val="10"/>
        <rFont val="Arial CE"/>
        <family val="0"/>
      </rPr>
      <t>Škopek Petr</t>
    </r>
    <r>
      <rPr>
        <sz val="10"/>
        <rFont val="Arial CE"/>
        <family val="0"/>
      </rPr>
      <t xml:space="preserve">  x  Čechura Adam</t>
    </r>
  </si>
  <si>
    <t>21:9, 21:15</t>
  </si>
  <si>
    <r>
      <rPr>
        <b/>
        <sz val="10"/>
        <rFont val="Arial CE"/>
        <family val="0"/>
      </rPr>
      <t>Hrádek Leoš</t>
    </r>
    <r>
      <rPr>
        <sz val="10"/>
        <rFont val="Arial CE"/>
        <family val="0"/>
      </rPr>
      <t xml:space="preserve"> x Königsmarková Soňa</t>
    </r>
  </si>
  <si>
    <t>21:12, 21:11</t>
  </si>
  <si>
    <t>21:12, 21:12</t>
  </si>
  <si>
    <r>
      <t xml:space="preserve">Hangan Jiří </t>
    </r>
    <r>
      <rPr>
        <sz val="10"/>
        <rFont val="Arial CE"/>
        <family val="0"/>
      </rPr>
      <t>x Hedervari Ludvík</t>
    </r>
  </si>
  <si>
    <r>
      <rPr>
        <b/>
        <sz val="10"/>
        <rFont val="Arial CE"/>
        <family val="0"/>
      </rPr>
      <t xml:space="preserve">Hlušičková Nicole </t>
    </r>
    <r>
      <rPr>
        <sz val="10"/>
        <rFont val="Arial CE"/>
        <family val="0"/>
      </rPr>
      <t>x Suttr Martin</t>
    </r>
  </si>
  <si>
    <t>12:21, 21:16, 21:13</t>
  </si>
  <si>
    <t>+6</t>
  </si>
  <si>
    <t>+51</t>
  </si>
  <si>
    <t>+3</t>
  </si>
  <si>
    <t>+24</t>
  </si>
  <si>
    <t>-14</t>
  </si>
  <si>
    <t>+28</t>
  </si>
  <si>
    <t>-24</t>
  </si>
  <si>
    <t>-3</t>
  </si>
  <si>
    <t>-36</t>
  </si>
  <si>
    <t>-5</t>
  </si>
  <si>
    <t>-32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</si>
</sst>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8"/>
      <name val="Arial"/>
      <family val="0"/>
    </font>
    <font>
      <b/>
      <u val="single"/>
      <sz val="10"/>
      <name val="Arial"/>
      <family val="2"/>
    </font>
    <font>
      <sz val="14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0"/>
      <name val="Arial CE"/>
      <family val="0"/>
    </font>
    <font>
      <b/>
      <u val="single"/>
      <sz val="16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3" fillId="0" borderId="12" xfId="0" applyFont="1" applyFill="1" applyBorder="1" applyAlignment="1">
      <alignment horizontal="center"/>
    </xf>
    <xf numFmtId="0" fontId="14" fillId="0" borderId="0" xfId="48">
      <alignment/>
      <protection/>
    </xf>
    <xf numFmtId="0" fontId="15" fillId="0" borderId="0" xfId="48" applyFont="1">
      <alignment/>
      <protection/>
    </xf>
    <xf numFmtId="0" fontId="16" fillId="0" borderId="0" xfId="48" applyFont="1">
      <alignment/>
      <protection/>
    </xf>
    <xf numFmtId="0" fontId="14" fillId="0" borderId="0" xfId="48" applyFont="1" applyAlignment="1">
      <alignment horizontal="center"/>
      <protection/>
    </xf>
    <xf numFmtId="0" fontId="14" fillId="0" borderId="0" xfId="48" applyAlignment="1">
      <alignment horizontal="center"/>
      <protection/>
    </xf>
    <xf numFmtId="0" fontId="14" fillId="0" borderId="13" xfId="48" applyBorder="1">
      <alignment/>
      <protection/>
    </xf>
    <xf numFmtId="0" fontId="14" fillId="0" borderId="14" xfId="48" applyFont="1" applyFill="1" applyBorder="1" applyAlignment="1">
      <alignment horizontal="center" vertical="center"/>
      <protection/>
    </xf>
    <xf numFmtId="0" fontId="14" fillId="0" borderId="14" xfId="48" applyFont="1" applyBorder="1" applyAlignment="1">
      <alignment horizontal="center"/>
      <protection/>
    </xf>
    <xf numFmtId="0" fontId="14" fillId="0" borderId="15" xfId="48" applyFont="1" applyFill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/>
      <protection/>
    </xf>
    <xf numFmtId="0" fontId="14" fillId="0" borderId="16" xfId="48" applyFont="1" applyBorder="1" applyAlignment="1">
      <alignment horizontal="center"/>
      <protection/>
    </xf>
    <xf numFmtId="49" fontId="18" fillId="0" borderId="0" xfId="48" applyNumberFormat="1" applyFont="1" applyBorder="1" applyAlignment="1">
      <alignment horizontal="center" vertical="center"/>
      <protection/>
    </xf>
    <xf numFmtId="49" fontId="18" fillId="0" borderId="0" xfId="48" applyNumberFormat="1" applyFont="1" applyFill="1" applyBorder="1" applyAlignment="1">
      <alignment horizontal="center" vertical="center"/>
      <protection/>
    </xf>
    <xf numFmtId="49" fontId="14" fillId="0" borderId="0" xfId="48" applyNumberFormat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14" fillId="0" borderId="0" xfId="48" applyFont="1">
      <alignment/>
      <protection/>
    </xf>
    <xf numFmtId="0" fontId="14" fillId="0" borderId="0" xfId="48" applyBorder="1">
      <alignment/>
      <protection/>
    </xf>
    <xf numFmtId="49" fontId="18" fillId="0" borderId="17" xfId="48" applyNumberFormat="1" applyFont="1" applyFill="1" applyBorder="1" applyAlignment="1">
      <alignment horizontal="center" vertical="center"/>
      <protection/>
    </xf>
    <xf numFmtId="0" fontId="20" fillId="0" borderId="14" xfId="48" applyFont="1" applyFill="1" applyBorder="1" applyAlignment="1">
      <alignment horizontal="center" vertical="center"/>
      <protection/>
    </xf>
    <xf numFmtId="0" fontId="20" fillId="0" borderId="15" xfId="48" applyFont="1" applyFill="1" applyBorder="1" applyAlignment="1">
      <alignment horizontal="center" vertical="center"/>
      <protection/>
    </xf>
    <xf numFmtId="0" fontId="14" fillId="0" borderId="0" xfId="48" applyAlignment="1">
      <alignment vertical="center"/>
      <protection/>
    </xf>
    <xf numFmtId="49" fontId="14" fillId="0" borderId="0" xfId="48" applyNumberFormat="1" applyFont="1" applyBorder="1" applyAlignment="1">
      <alignment horizontal="left" vertical="center"/>
      <protection/>
    </xf>
    <xf numFmtId="49" fontId="18" fillId="0" borderId="11" xfId="48" applyNumberFormat="1" applyFont="1" applyFill="1" applyBorder="1" applyAlignment="1">
      <alignment vertical="center"/>
      <protection/>
    </xf>
    <xf numFmtId="49" fontId="14" fillId="0" borderId="11" xfId="48" applyNumberFormat="1" applyFont="1" applyFill="1" applyBorder="1" applyAlignment="1">
      <alignment horizontal="center" vertical="center"/>
      <protection/>
    </xf>
    <xf numFmtId="0" fontId="14" fillId="0" borderId="0" xfId="48" applyFont="1" applyAlignment="1">
      <alignment horizontal="left"/>
      <protection/>
    </xf>
    <xf numFmtId="0" fontId="21" fillId="0" borderId="0" xfId="48" applyFont="1">
      <alignment/>
      <protection/>
    </xf>
    <xf numFmtId="0" fontId="5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right" vertical="top"/>
      <protection locked="0"/>
    </xf>
    <xf numFmtId="49" fontId="14" fillId="0" borderId="18" xfId="4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9" fillId="0" borderId="19" xfId="48" applyFont="1" applyBorder="1" applyAlignment="1">
      <alignment horizontal="center" vertical="center"/>
      <protection/>
    </xf>
    <xf numFmtId="0" fontId="19" fillId="0" borderId="20" xfId="48" applyFont="1" applyBorder="1" applyAlignment="1">
      <alignment horizontal="center" vertical="center"/>
      <protection/>
    </xf>
    <xf numFmtId="49" fontId="14" fillId="0" borderId="21" xfId="48" applyNumberFormat="1" applyFont="1" applyBorder="1" applyAlignment="1">
      <alignment horizontal="center" vertical="center"/>
      <protection/>
    </xf>
    <xf numFmtId="49" fontId="14" fillId="0" borderId="22" xfId="48" applyNumberFormat="1" applyBorder="1" applyAlignment="1">
      <alignment horizontal="center" vertical="center"/>
      <protection/>
    </xf>
    <xf numFmtId="49" fontId="14" fillId="0" borderId="17" xfId="48" applyNumberFormat="1" applyFont="1" applyBorder="1" applyAlignment="1">
      <alignment horizontal="center" vertical="center"/>
      <protection/>
    </xf>
    <xf numFmtId="49" fontId="14" fillId="0" borderId="11" xfId="48" applyNumberFormat="1" applyFont="1" applyBorder="1" applyAlignment="1">
      <alignment horizontal="center" vertical="center"/>
      <protection/>
    </xf>
    <xf numFmtId="49" fontId="14" fillId="33" borderId="17" xfId="48" applyNumberFormat="1" applyFont="1" applyFill="1" applyBorder="1" applyAlignment="1">
      <alignment horizontal="center" vertical="center"/>
      <protection/>
    </xf>
    <xf numFmtId="49" fontId="14" fillId="33" borderId="11" xfId="48" applyNumberFormat="1" applyFont="1" applyFill="1" applyBorder="1" applyAlignment="1">
      <alignment horizontal="center" vertical="center"/>
      <protection/>
    </xf>
    <xf numFmtId="0" fontId="14" fillId="0" borderId="23" xfId="48" applyBorder="1" applyAlignment="1">
      <alignment horizontal="center" vertical="center"/>
      <protection/>
    </xf>
    <xf numFmtId="0" fontId="14" fillId="0" borderId="11" xfId="48" applyBorder="1" applyAlignment="1">
      <alignment horizontal="center" vertical="center"/>
      <protection/>
    </xf>
    <xf numFmtId="49" fontId="14" fillId="0" borderId="24" xfId="48" applyNumberFormat="1" applyFont="1" applyBorder="1" applyAlignment="1">
      <alignment horizontal="center" vertical="center"/>
      <protection/>
    </xf>
    <xf numFmtId="49" fontId="14" fillId="0" borderId="25" xfId="48" applyNumberFormat="1" applyBorder="1" applyAlignment="1">
      <alignment horizontal="center" vertical="center"/>
      <protection/>
    </xf>
    <xf numFmtId="0" fontId="19" fillId="0" borderId="26" xfId="48" applyFont="1" applyBorder="1" applyAlignment="1">
      <alignment horizontal="center" vertical="center"/>
      <protection/>
    </xf>
    <xf numFmtId="0" fontId="17" fillId="33" borderId="17" xfId="48" applyFont="1" applyFill="1" applyBorder="1" applyAlignment="1">
      <alignment horizontal="center" vertical="center"/>
      <protection/>
    </xf>
    <xf numFmtId="0" fontId="17" fillId="33" borderId="11" xfId="48" applyFont="1" applyFill="1" applyBorder="1" applyAlignment="1">
      <alignment horizontal="center" vertical="center"/>
      <protection/>
    </xf>
    <xf numFmtId="0" fontId="14" fillId="0" borderId="27" xfId="48" applyBorder="1" applyAlignment="1">
      <alignment horizontal="center" vertical="center"/>
      <protection/>
    </xf>
    <xf numFmtId="0" fontId="14" fillId="0" borderId="22" xfId="48" applyBorder="1" applyAlignment="1">
      <alignment horizontal="center" vertical="center"/>
      <protection/>
    </xf>
    <xf numFmtId="0" fontId="14" fillId="0" borderId="28" xfId="48" applyBorder="1" applyAlignment="1">
      <alignment horizontal="center" vertical="center"/>
      <protection/>
    </xf>
    <xf numFmtId="0" fontId="14" fillId="0" borderId="20" xfId="48" applyBorder="1" applyAlignment="1">
      <alignment vertical="center"/>
      <protection/>
    </xf>
    <xf numFmtId="0" fontId="14" fillId="0" borderId="17" xfId="48" applyFont="1" applyBorder="1" applyAlignment="1">
      <alignment horizontal="center" vertical="center"/>
      <protection/>
    </xf>
    <xf numFmtId="0" fontId="14" fillId="0" borderId="11" xfId="48" applyFont="1" applyBorder="1" applyAlignment="1">
      <alignment horizontal="center" vertical="center"/>
      <protection/>
    </xf>
    <xf numFmtId="0" fontId="14" fillId="0" borderId="19" xfId="48" applyFont="1" applyBorder="1" applyAlignment="1">
      <alignment horizontal="center" vertical="center"/>
      <protection/>
    </xf>
    <xf numFmtId="0" fontId="14" fillId="0" borderId="20" xfId="48" applyFont="1" applyBorder="1" applyAlignment="1">
      <alignment horizontal="center" vertical="center"/>
      <protection/>
    </xf>
    <xf numFmtId="0" fontId="14" fillId="0" borderId="17" xfId="48" applyFont="1" applyFill="1" applyBorder="1" applyAlignment="1">
      <alignment horizontal="center" vertical="center"/>
      <protection/>
    </xf>
    <xf numFmtId="0" fontId="14" fillId="0" borderId="11" xfId="48" applyFont="1" applyFill="1" applyBorder="1" applyAlignment="1">
      <alignment horizontal="center" vertical="center"/>
      <protection/>
    </xf>
    <xf numFmtId="20" fontId="19" fillId="0" borderId="19" xfId="48" applyNumberFormat="1" applyFont="1" applyBorder="1" applyAlignment="1">
      <alignment horizontal="center" vertical="center"/>
      <protection/>
    </xf>
    <xf numFmtId="0" fontId="20" fillId="0" borderId="14" xfId="48" applyFont="1" applyBorder="1" applyAlignment="1">
      <alignment horizontal="center" vertical="center"/>
      <protection/>
    </xf>
    <xf numFmtId="0" fontId="20" fillId="0" borderId="15" xfId="48" applyFont="1" applyBorder="1" applyAlignment="1">
      <alignment horizontal="center" vertical="center"/>
      <protection/>
    </xf>
    <xf numFmtId="0" fontId="6" fillId="0" borderId="0" xfId="47" applyFont="1" applyAlignment="1">
      <alignment horizontal="right"/>
      <protection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0" fillId="0" borderId="12" xfId="47" applyFill="1" applyBorder="1" applyAlignment="1">
      <alignment horizontal="center"/>
      <protection/>
    </xf>
    <xf numFmtId="0" fontId="39" fillId="0" borderId="12" xfId="47" applyFont="1" applyFill="1" applyBorder="1" applyAlignment="1">
      <alignment horizontal="center"/>
      <protection/>
    </xf>
    <xf numFmtId="0" fontId="40" fillId="0" borderId="12" xfId="47" applyFont="1" applyFill="1" applyBorder="1" applyAlignment="1">
      <alignment horizontal="center"/>
      <protection/>
    </xf>
    <xf numFmtId="0" fontId="7" fillId="0" borderId="0" xfId="47" applyFont="1" applyFill="1" applyBorder="1" applyAlignment="1">
      <alignment horizontal="right"/>
      <protection/>
    </xf>
    <xf numFmtId="0" fontId="7" fillId="0" borderId="15" xfId="47" applyFont="1" applyFill="1" applyBorder="1" applyAlignment="1">
      <alignment horizontal="center"/>
      <protection/>
    </xf>
    <xf numFmtId="0" fontId="41" fillId="0" borderId="12" xfId="47" applyFont="1" applyFill="1" applyBorder="1" applyAlignment="1">
      <alignment horizontal="center"/>
      <protection/>
    </xf>
    <xf numFmtId="175" fontId="41" fillId="0" borderId="12" xfId="47" applyNumberFormat="1" applyFont="1" applyFill="1" applyBorder="1" applyAlignment="1">
      <alignment horizontal="center"/>
      <protection/>
    </xf>
    <xf numFmtId="0" fontId="7" fillId="0" borderId="29" xfId="47" applyFont="1" applyFill="1" applyBorder="1" applyAlignment="1">
      <alignment horizontal="center"/>
      <protection/>
    </xf>
    <xf numFmtId="0" fontId="7" fillId="0" borderId="30" xfId="47" applyFont="1" applyFill="1" applyBorder="1" applyAlignment="1">
      <alignment horizontal="center"/>
      <protection/>
    </xf>
    <xf numFmtId="0" fontId="41" fillId="0" borderId="17" xfId="47" applyFont="1" applyFill="1" applyBorder="1" applyAlignment="1">
      <alignment horizontal="center"/>
      <protection/>
    </xf>
    <xf numFmtId="175" fontId="41" fillId="0" borderId="17" xfId="47" applyNumberFormat="1" applyFont="1" applyFill="1" applyBorder="1" applyAlignment="1">
      <alignment horizontal="center"/>
      <protection/>
    </xf>
    <xf numFmtId="0" fontId="0" fillId="0" borderId="0" xfId="47" applyFill="1" applyAlignment="1">
      <alignment horizontal="center"/>
      <protection/>
    </xf>
    <xf numFmtId="0" fontId="42" fillId="0" borderId="31" xfId="47" applyFont="1" applyFill="1" applyBorder="1" applyAlignment="1">
      <alignment horizontal="center"/>
      <protection/>
    </xf>
    <xf numFmtId="0" fontId="62" fillId="0" borderId="32" xfId="47" applyFont="1" applyFill="1" applyBorder="1" applyAlignment="1">
      <alignment horizontal="center"/>
      <protection/>
    </xf>
    <xf numFmtId="175" fontId="43" fillId="0" borderId="32" xfId="47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17" fillId="33" borderId="33" xfId="48" applyFont="1" applyFill="1" applyBorder="1" applyAlignment="1">
      <alignment horizontal="center" vertical="center"/>
      <protection/>
    </xf>
    <xf numFmtId="0" fontId="17" fillId="33" borderId="34" xfId="48" applyFont="1" applyFill="1" applyBorder="1" applyAlignment="1">
      <alignment horizontal="center" vertical="center"/>
      <protection/>
    </xf>
    <xf numFmtId="0" fontId="14" fillId="0" borderId="33" xfId="48" applyFont="1" applyBorder="1" applyAlignment="1">
      <alignment horizontal="center" vertical="center"/>
      <protection/>
    </xf>
    <xf numFmtId="0" fontId="14" fillId="0" borderId="34" xfId="48" applyFont="1" applyBorder="1" applyAlignment="1">
      <alignment horizontal="center" vertical="center"/>
      <protection/>
    </xf>
    <xf numFmtId="0" fontId="17" fillId="0" borderId="35" xfId="48" applyFont="1" applyFill="1" applyBorder="1" applyAlignment="1">
      <alignment horizontal="center" vertical="center"/>
      <protection/>
    </xf>
    <xf numFmtId="0" fontId="14" fillId="0" borderId="35" xfId="48" applyFont="1" applyFill="1" applyBorder="1" applyAlignment="1">
      <alignment horizontal="center" vertical="center"/>
      <protection/>
    </xf>
    <xf numFmtId="0" fontId="15" fillId="0" borderId="0" xfId="48" applyFont="1" applyAlignment="1">
      <alignment horizontal="center"/>
      <protection/>
    </xf>
    <xf numFmtId="0" fontId="14" fillId="0" borderId="0" xfId="48" applyAlignment="1">
      <alignment horizontal="right"/>
      <protection/>
    </xf>
    <xf numFmtId="0" fontId="14" fillId="0" borderId="33" xfId="48" applyBorder="1">
      <alignment/>
      <protection/>
    </xf>
    <xf numFmtId="0" fontId="14" fillId="0" borderId="35" xfId="48" applyBorder="1">
      <alignment/>
      <protection/>
    </xf>
    <xf numFmtId="0" fontId="14" fillId="0" borderId="34" xfId="48" applyBorder="1">
      <alignment/>
      <protection/>
    </xf>
    <xf numFmtId="0" fontId="21" fillId="0" borderId="13" xfId="48" applyFont="1" applyBorder="1">
      <alignment/>
      <protection/>
    </xf>
    <xf numFmtId="0" fontId="44" fillId="0" borderId="0" xfId="48" applyFont="1">
      <alignment/>
      <protection/>
    </xf>
    <xf numFmtId="0" fontId="14" fillId="0" borderId="0" xfId="48" applyAlignment="1">
      <alignment horizontal="center"/>
      <protection/>
    </xf>
    <xf numFmtId="49" fontId="14" fillId="0" borderId="0" xfId="48" applyNumberFormat="1">
      <alignment/>
      <protection/>
    </xf>
    <xf numFmtId="0" fontId="14" fillId="0" borderId="12" xfId="48" applyBorder="1">
      <alignment/>
      <protection/>
    </xf>
    <xf numFmtId="0" fontId="14" fillId="0" borderId="12" xfId="48" applyBorder="1" applyAlignment="1">
      <alignment horizontal="center"/>
      <protection/>
    </xf>
    <xf numFmtId="0" fontId="14" fillId="0" borderId="11" xfId="48" applyBorder="1" applyAlignment="1">
      <alignment horizontal="center"/>
      <protection/>
    </xf>
    <xf numFmtId="0" fontId="14" fillId="0" borderId="11" xfId="48" applyBorder="1">
      <alignment/>
      <protection/>
    </xf>
    <xf numFmtId="0" fontId="14" fillId="0" borderId="10" xfId="48" applyBorder="1" applyAlignment="1">
      <alignment horizontal="center"/>
      <protection/>
    </xf>
    <xf numFmtId="0" fontId="14" fillId="0" borderId="10" xfId="48" applyBorder="1">
      <alignment/>
      <protection/>
    </xf>
    <xf numFmtId="49" fontId="14" fillId="0" borderId="0" xfId="48" applyNumberFormat="1" applyAlignment="1">
      <alignment/>
      <protection/>
    </xf>
    <xf numFmtId="49" fontId="14" fillId="0" borderId="0" xfId="48" applyNumberFormat="1" applyAlignment="1">
      <alignment horizontal="left"/>
      <protection/>
    </xf>
    <xf numFmtId="49" fontId="14" fillId="0" borderId="10" xfId="48" applyNumberFormat="1" applyBorder="1" applyAlignment="1">
      <alignment horizontal="center"/>
      <protection/>
    </xf>
    <xf numFmtId="49" fontId="14" fillId="0" borderId="11" xfId="48" applyNumberFormat="1" applyBorder="1" applyAlignment="1">
      <alignment horizontal="center"/>
      <protection/>
    </xf>
    <xf numFmtId="49" fontId="14" fillId="0" borderId="12" xfId="48" applyNumberFormat="1" applyBorder="1" applyAlignment="1">
      <alignment horizontal="center"/>
      <protection/>
    </xf>
    <xf numFmtId="0" fontId="21" fillId="0" borderId="0" xfId="48" applyFont="1" applyAlignment="1">
      <alignment horizontal="center"/>
      <protection/>
    </xf>
    <xf numFmtId="0" fontId="21" fillId="0" borderId="11" xfId="48" applyFont="1" applyBorder="1">
      <alignment/>
      <protection/>
    </xf>
    <xf numFmtId="0" fontId="21" fillId="0" borderId="11" xfId="48" applyFont="1" applyBorder="1" applyAlignment="1">
      <alignment horizontal="center"/>
      <protection/>
    </xf>
    <xf numFmtId="0" fontId="21" fillId="0" borderId="12" xfId="48" applyFont="1" applyBorder="1" applyAlignment="1">
      <alignment horizontal="center"/>
      <protection/>
    </xf>
    <xf numFmtId="0" fontId="14" fillId="0" borderId="11" xfId="48" applyFont="1" applyBorder="1" applyAlignment="1">
      <alignment horizontal="center"/>
      <protection/>
    </xf>
    <xf numFmtId="49" fontId="21" fillId="0" borderId="11" xfId="48" applyNumberFormat="1" applyFont="1" applyBorder="1" applyAlignment="1">
      <alignment horizontal="center"/>
      <protection/>
    </xf>
    <xf numFmtId="0" fontId="21" fillId="0" borderId="12" xfId="48" applyFont="1" applyBorder="1">
      <alignment/>
      <protection/>
    </xf>
    <xf numFmtId="49" fontId="21" fillId="0" borderId="12" xfId="48" applyNumberFormat="1" applyFont="1" applyBorder="1" applyAlignment="1">
      <alignment horizontal="center"/>
      <protection/>
    </xf>
    <xf numFmtId="0" fontId="14" fillId="0" borderId="12" xfId="48" applyFont="1" applyBorder="1" applyAlignment="1">
      <alignment horizontal="center"/>
      <protection/>
    </xf>
    <xf numFmtId="0" fontId="14" fillId="0" borderId="12" xfId="48" applyFont="1" applyBorder="1">
      <alignment/>
      <protection/>
    </xf>
    <xf numFmtId="49" fontId="14" fillId="0" borderId="12" xfId="48" applyNumberFormat="1" applyFont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normální_výsledky GP D-27-9-2003-Plzen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5.140625" style="0" customWidth="1"/>
    <col min="3" max="3" width="65.140625" style="0" customWidth="1"/>
    <col min="4" max="4" width="9.57421875" style="0" customWidth="1"/>
    <col min="5" max="5" width="2.7109375" style="0" customWidth="1"/>
  </cols>
  <sheetData>
    <row r="2" spans="2:4" ht="23.25">
      <c r="B2" s="56" t="s">
        <v>54</v>
      </c>
      <c r="C2" s="56"/>
      <c r="D2" s="56"/>
    </row>
    <row r="3" spans="2:4" ht="12.75" customHeight="1">
      <c r="B3" s="1"/>
      <c r="D3" s="19"/>
    </row>
    <row r="4" spans="2:4" ht="15" customHeight="1">
      <c r="B4" s="6" t="s">
        <v>9</v>
      </c>
      <c r="C4" s="25" t="s">
        <v>66</v>
      </c>
      <c r="D4" s="19"/>
    </row>
    <row r="5" spans="2:4" ht="15" customHeight="1">
      <c r="B5" s="7"/>
      <c r="C5" s="5" t="s">
        <v>56</v>
      </c>
      <c r="D5" s="19"/>
    </row>
    <row r="6" spans="2:4" ht="15" customHeight="1">
      <c r="B6" s="7"/>
      <c r="C6" s="5" t="s">
        <v>55</v>
      </c>
      <c r="D6" s="19"/>
    </row>
    <row r="7" spans="2:4" ht="15" customHeight="1">
      <c r="B7" s="5"/>
      <c r="C7" s="5" t="s">
        <v>68</v>
      </c>
      <c r="D7" s="19"/>
    </row>
    <row r="8" spans="2:4" ht="15" customHeight="1">
      <c r="B8" s="53"/>
      <c r="C8" s="19"/>
      <c r="D8" s="19"/>
    </row>
    <row r="9" spans="2:4" ht="15" customHeight="1">
      <c r="B9" s="6" t="s">
        <v>11</v>
      </c>
      <c r="C9" s="25" t="s">
        <v>57</v>
      </c>
      <c r="D9" s="19"/>
    </row>
    <row r="10" spans="2:4" ht="15" customHeight="1">
      <c r="B10" s="6"/>
      <c r="C10" s="5" t="s">
        <v>58</v>
      </c>
      <c r="D10" s="19"/>
    </row>
    <row r="11" spans="2:4" ht="15" customHeight="1">
      <c r="B11" s="54" t="s">
        <v>69</v>
      </c>
      <c r="C11" s="5" t="s">
        <v>60</v>
      </c>
      <c r="D11" s="19"/>
    </row>
    <row r="12" spans="2:4" ht="15" customHeight="1">
      <c r="B12" s="6"/>
      <c r="C12" s="5" t="s">
        <v>61</v>
      </c>
      <c r="D12" s="19"/>
    </row>
    <row r="13" spans="2:4" ht="15" customHeight="1">
      <c r="B13" s="6"/>
      <c r="C13" s="5"/>
      <c r="D13" s="19"/>
    </row>
    <row r="14" spans="2:4" ht="15" customHeight="1">
      <c r="B14" s="6" t="s">
        <v>1</v>
      </c>
      <c r="C14" s="25" t="s">
        <v>62</v>
      </c>
      <c r="D14" s="19"/>
    </row>
    <row r="15" spans="2:4" ht="15" customHeight="1">
      <c r="B15" s="24"/>
      <c r="C15" s="5" t="s">
        <v>59</v>
      </c>
      <c r="D15" s="19"/>
    </row>
    <row r="16" spans="2:4" ht="15" customHeight="1">
      <c r="B16" s="6"/>
      <c r="C16" s="5" t="s">
        <v>67</v>
      </c>
      <c r="D16" s="19"/>
    </row>
    <row r="17" spans="2:4" ht="15" customHeight="1">
      <c r="B17" s="6"/>
      <c r="C17" s="5"/>
      <c r="D17" s="19"/>
    </row>
    <row r="18" spans="1:5" ht="15" customHeight="1">
      <c r="A18" s="3"/>
      <c r="B18" s="4" t="s">
        <v>10</v>
      </c>
      <c r="C18" s="25" t="s">
        <v>15</v>
      </c>
      <c r="D18" s="18"/>
      <c r="E18" s="2"/>
    </row>
    <row r="19" spans="1:5" ht="15" customHeight="1">
      <c r="A19" s="3"/>
      <c r="B19" s="54" t="s">
        <v>69</v>
      </c>
      <c r="C19" s="5" t="s">
        <v>63</v>
      </c>
      <c r="D19" s="18"/>
      <c r="E19" s="2"/>
    </row>
    <row r="20" spans="1:5" ht="15" customHeight="1">
      <c r="A20" s="3"/>
      <c r="B20" s="6"/>
      <c r="C20" s="5" t="s">
        <v>64</v>
      </c>
      <c r="D20" s="18"/>
      <c r="E20" s="2"/>
    </row>
    <row r="21" spans="1:5" ht="15" customHeight="1">
      <c r="A21" s="3"/>
      <c r="B21" s="6"/>
      <c r="C21" s="5" t="s">
        <v>65</v>
      </c>
      <c r="D21" s="18"/>
      <c r="E21" s="2"/>
    </row>
    <row r="22" spans="1:5" ht="15" customHeight="1">
      <c r="A22" s="3"/>
      <c r="B22" s="6"/>
      <c r="C22" s="5"/>
      <c r="D22" s="18"/>
      <c r="E22" s="2"/>
    </row>
    <row r="23" spans="1:5" ht="15" customHeight="1">
      <c r="A23" s="3"/>
      <c r="B23" s="6" t="s">
        <v>0</v>
      </c>
      <c r="C23" s="5" t="s">
        <v>14</v>
      </c>
      <c r="D23" s="18"/>
      <c r="E23" s="2"/>
    </row>
    <row r="24" spans="1:5" ht="5.25" customHeight="1">
      <c r="A24" s="3"/>
      <c r="B24" s="6"/>
      <c r="C24" s="5"/>
      <c r="D24" s="18"/>
      <c r="E24" s="2"/>
    </row>
    <row r="25" spans="1:5" ht="15" customHeight="1">
      <c r="A25" s="3"/>
      <c r="B25" s="54" t="s">
        <v>69</v>
      </c>
      <c r="C25" s="5" t="s">
        <v>70</v>
      </c>
      <c r="D25" s="18"/>
      <c r="E25" s="2"/>
    </row>
    <row r="26" spans="2:4" ht="15.75">
      <c r="B26" s="6"/>
      <c r="C26" s="5"/>
      <c r="D26" s="8"/>
    </row>
    <row r="27" spans="2:4" ht="15.75">
      <c r="B27" s="6" t="s">
        <v>71</v>
      </c>
      <c r="C27" s="25" t="s">
        <v>155</v>
      </c>
      <c r="D27" s="8"/>
    </row>
    <row r="28" spans="2:4" ht="15.75">
      <c r="B28" s="7"/>
      <c r="C28" s="25" t="s">
        <v>153</v>
      </c>
      <c r="D28" s="8"/>
    </row>
    <row r="29" spans="2:4" ht="15">
      <c r="B29" s="7"/>
      <c r="C29" s="5" t="s">
        <v>154</v>
      </c>
      <c r="D29" s="2"/>
    </row>
    <row r="30" spans="2:3" ht="15">
      <c r="B30" s="5"/>
      <c r="C30" s="5" t="s">
        <v>157</v>
      </c>
    </row>
    <row r="31" spans="2:3" ht="18">
      <c r="B31" s="53"/>
      <c r="C31" s="19"/>
    </row>
    <row r="32" spans="2:3" ht="15.75">
      <c r="B32" s="4" t="s">
        <v>172</v>
      </c>
      <c r="C32" s="25" t="s">
        <v>161</v>
      </c>
    </row>
    <row r="33" spans="2:3" ht="15">
      <c r="B33" s="105" t="s">
        <v>162</v>
      </c>
      <c r="C33" s="5" t="s">
        <v>158</v>
      </c>
    </row>
    <row r="34" spans="2:3" ht="15.75">
      <c r="B34" s="6"/>
      <c r="C34" s="5" t="s">
        <v>159</v>
      </c>
    </row>
    <row r="35" spans="2:3" ht="15.75">
      <c r="B35" s="6"/>
      <c r="C35" s="5" t="s">
        <v>160</v>
      </c>
    </row>
    <row r="36" spans="2:3" ht="15.75">
      <c r="B36" s="6"/>
      <c r="C36" s="5"/>
    </row>
    <row r="37" spans="2:3" ht="15.75">
      <c r="B37" s="6"/>
      <c r="C37" s="5"/>
    </row>
  </sheetData>
  <sheetProtection/>
  <mergeCells count="1">
    <mergeCell ref="B2:D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7.421875" style="9" customWidth="1"/>
    <col min="3" max="3" width="34.140625" style="10" customWidth="1"/>
    <col min="4" max="4" width="10.00390625" style="9" customWidth="1"/>
    <col min="5" max="6" width="9.140625" style="9" customWidth="1"/>
  </cols>
  <sheetData>
    <row r="2" spans="2:6" ht="23.25">
      <c r="B2" s="57" t="s">
        <v>74</v>
      </c>
      <c r="C2" s="58"/>
      <c r="D2" s="58"/>
      <c r="E2" s="58"/>
      <c r="F2" s="58"/>
    </row>
    <row r="3" ht="15.75">
      <c r="C3" s="11"/>
    </row>
    <row r="4" spans="3:6" ht="18">
      <c r="C4" s="12"/>
      <c r="D4" s="13">
        <f>SUM(D6:D11)</f>
        <v>13</v>
      </c>
      <c r="E4" s="13">
        <f>SUM(E6:E11)</f>
        <v>8</v>
      </c>
      <c r="F4" s="13">
        <f>SUM(F6:F11)</f>
        <v>21</v>
      </c>
    </row>
    <row r="5" spans="2:6" ht="16.5" thickBot="1">
      <c r="B5" s="14" t="s">
        <v>2</v>
      </c>
      <c r="C5" s="14" t="s">
        <v>3</v>
      </c>
      <c r="D5" s="14" t="s">
        <v>4</v>
      </c>
      <c r="E5" s="14" t="s">
        <v>5</v>
      </c>
      <c r="F5" s="15" t="s">
        <v>6</v>
      </c>
    </row>
    <row r="6" spans="2:6" ht="18">
      <c r="B6" s="16">
        <v>1</v>
      </c>
      <c r="C6" s="22" t="s">
        <v>7</v>
      </c>
      <c r="D6" s="21">
        <v>2</v>
      </c>
      <c r="E6" s="21">
        <v>5</v>
      </c>
      <c r="F6" s="22">
        <f aca="true" t="shared" si="0" ref="F6:F11">SUM(D6:E6)</f>
        <v>7</v>
      </c>
    </row>
    <row r="7" spans="2:6" ht="18">
      <c r="B7" s="17">
        <f>B6+1</f>
        <v>2</v>
      </c>
      <c r="C7" s="26" t="s">
        <v>72</v>
      </c>
      <c r="D7" s="23">
        <v>5</v>
      </c>
      <c r="E7" s="23">
        <v>1</v>
      </c>
      <c r="F7" s="20">
        <f t="shared" si="0"/>
        <v>6</v>
      </c>
    </row>
    <row r="8" spans="2:6" ht="18">
      <c r="B8" s="17">
        <v>3</v>
      </c>
      <c r="C8" s="20" t="s">
        <v>8</v>
      </c>
      <c r="D8" s="23">
        <v>3</v>
      </c>
      <c r="E8" s="23">
        <v>1</v>
      </c>
      <c r="F8" s="20">
        <f t="shared" si="0"/>
        <v>4</v>
      </c>
    </row>
    <row r="9" spans="2:6" ht="18">
      <c r="B9" s="17">
        <v>4</v>
      </c>
      <c r="C9" s="20" t="s">
        <v>13</v>
      </c>
      <c r="D9" s="23">
        <v>2</v>
      </c>
      <c r="E9" s="23">
        <v>0</v>
      </c>
      <c r="F9" s="20">
        <f t="shared" si="0"/>
        <v>2</v>
      </c>
    </row>
    <row r="10" spans="2:6" ht="18">
      <c r="B10" s="17">
        <v>5</v>
      </c>
      <c r="C10" s="20" t="s">
        <v>12</v>
      </c>
      <c r="D10" s="23">
        <v>1</v>
      </c>
      <c r="E10" s="23">
        <v>0</v>
      </c>
      <c r="F10" s="20">
        <f t="shared" si="0"/>
        <v>1</v>
      </c>
    </row>
    <row r="11" spans="2:6" ht="18">
      <c r="B11" s="17">
        <v>6</v>
      </c>
      <c r="C11" s="26" t="s">
        <v>73</v>
      </c>
      <c r="D11" s="23">
        <v>0</v>
      </c>
      <c r="E11" s="23">
        <v>1</v>
      </c>
      <c r="F11" s="20">
        <f t="shared" si="0"/>
        <v>1</v>
      </c>
    </row>
    <row r="14" spans="3:6" ht="15.75">
      <c r="C14" s="87" t="s">
        <v>136</v>
      </c>
      <c r="D14" s="87"/>
      <c r="E14" s="88"/>
      <c r="F14" s="88"/>
    </row>
    <row r="15" spans="3:6" ht="12.75">
      <c r="C15" s="89"/>
      <c r="D15" s="90" t="s">
        <v>137</v>
      </c>
      <c r="E15" s="91" t="s">
        <v>138</v>
      </c>
      <c r="F15" s="92" t="s">
        <v>139</v>
      </c>
    </row>
    <row r="16" spans="3:6" ht="15">
      <c r="C16" s="93" t="s">
        <v>141</v>
      </c>
      <c r="D16" s="94">
        <v>26</v>
      </c>
      <c r="E16" s="95">
        <v>7</v>
      </c>
      <c r="F16" s="96">
        <f>E16/D16</f>
        <v>0.2692307692307692</v>
      </c>
    </row>
    <row r="17" spans="3:6" ht="15">
      <c r="C17" s="93" t="s">
        <v>142</v>
      </c>
      <c r="D17" s="97">
        <v>18</v>
      </c>
      <c r="E17" s="95">
        <v>6</v>
      </c>
      <c r="F17" s="96">
        <f>E17/D17</f>
        <v>0.3333333333333333</v>
      </c>
    </row>
    <row r="18" spans="3:6" ht="15.75" thickBot="1">
      <c r="C18" s="93" t="s">
        <v>140</v>
      </c>
      <c r="D18" s="98">
        <v>16</v>
      </c>
      <c r="E18" s="99">
        <v>5</v>
      </c>
      <c r="F18" s="100">
        <f>E18/D18</f>
        <v>0.3125</v>
      </c>
    </row>
    <row r="19" spans="3:6" ht="13.5" thickBot="1">
      <c r="C19" s="101"/>
      <c r="D19" s="102">
        <f>SUM(D16:D18)</f>
        <v>60</v>
      </c>
      <c r="E19" s="103">
        <f>SUM(E16:E18)</f>
        <v>18</v>
      </c>
      <c r="F19" s="104">
        <f>E19/D19</f>
        <v>0.3</v>
      </c>
    </row>
  </sheetData>
  <sheetProtection/>
  <mergeCells count="1">
    <mergeCell ref="B2:F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27" customWidth="1"/>
    <col min="2" max="2" width="17.8515625" style="27" customWidth="1"/>
    <col min="3" max="7" width="14.8515625" style="27" customWidth="1"/>
    <col min="8" max="9" width="5.7109375" style="27" customWidth="1"/>
    <col min="10" max="10" width="6.00390625" style="27" customWidth="1"/>
    <col min="11" max="11" width="4.140625" style="27" customWidth="1"/>
    <col min="12" max="16384" width="9.140625" style="27" customWidth="1"/>
  </cols>
  <sheetData>
    <row r="1" spans="3:7" ht="20.25">
      <c r="C1" s="28" t="s">
        <v>76</v>
      </c>
      <c r="D1" s="28"/>
      <c r="E1" s="28"/>
      <c r="F1" s="28"/>
      <c r="G1" s="29"/>
    </row>
    <row r="2" spans="3:7" ht="20.25" customHeight="1">
      <c r="C2" s="28"/>
      <c r="D2" s="28"/>
      <c r="E2" s="28"/>
      <c r="F2" s="28"/>
      <c r="G2" s="29"/>
    </row>
    <row r="3" spans="2:7" ht="13.5" thickBot="1">
      <c r="B3" s="51" t="s">
        <v>75</v>
      </c>
      <c r="C3" s="31"/>
      <c r="D3" s="52"/>
      <c r="G3" s="32"/>
    </row>
    <row r="4" spans="2:10" ht="15" customHeight="1">
      <c r="B4" s="72" t="s">
        <v>16</v>
      </c>
      <c r="C4" s="45" t="s">
        <v>17</v>
      </c>
      <c r="D4" s="85" t="str">
        <f>B8</f>
        <v>Mirvald Václav</v>
      </c>
      <c r="E4" s="85" t="str">
        <f>B10</f>
        <v>Kovařík Petr</v>
      </c>
      <c r="F4" s="85" t="str">
        <f>B12</f>
        <v>Škopek Petr</v>
      </c>
      <c r="G4" s="85" t="s">
        <v>37</v>
      </c>
      <c r="H4" s="74" t="s">
        <v>19</v>
      </c>
      <c r="I4" s="67" t="s">
        <v>30</v>
      </c>
      <c r="J4" s="76" t="s">
        <v>20</v>
      </c>
    </row>
    <row r="5" spans="2:10" ht="15" customHeight="1">
      <c r="B5" s="73"/>
      <c r="C5" s="46" t="s">
        <v>29</v>
      </c>
      <c r="D5" s="86" t="str">
        <f>B9</f>
        <v>Křížová Monika</v>
      </c>
      <c r="E5" s="86" t="str">
        <f>B11</f>
        <v>Lanzendorfová Olina</v>
      </c>
      <c r="F5" s="86" t="str">
        <f>B13</f>
        <v>Hlušičková Nicole</v>
      </c>
      <c r="G5" s="86" t="s">
        <v>38</v>
      </c>
      <c r="H5" s="75"/>
      <c r="I5" s="68"/>
      <c r="J5" s="77"/>
    </row>
    <row r="6" spans="2:10" ht="15" customHeight="1">
      <c r="B6" s="34" t="str">
        <f>C4</f>
        <v>Knopp Tomáš</v>
      </c>
      <c r="C6" s="65" t="s">
        <v>77</v>
      </c>
      <c r="D6" s="44" t="s">
        <v>48</v>
      </c>
      <c r="E6" s="44" t="s">
        <v>87</v>
      </c>
      <c r="F6" s="44" t="s">
        <v>48</v>
      </c>
      <c r="G6" s="44" t="s">
        <v>50</v>
      </c>
      <c r="H6" s="61" t="s">
        <v>46</v>
      </c>
      <c r="I6" s="63" t="s">
        <v>125</v>
      </c>
      <c r="J6" s="59" t="s">
        <v>24</v>
      </c>
    </row>
    <row r="7" spans="2:10" ht="15" customHeight="1">
      <c r="B7" s="36" t="str">
        <f>C5</f>
        <v>Königsmarková Soňa</v>
      </c>
      <c r="C7" s="66"/>
      <c r="D7" s="49"/>
      <c r="E7" s="50" t="s">
        <v>117</v>
      </c>
      <c r="F7" s="50"/>
      <c r="G7" s="50" t="s">
        <v>123</v>
      </c>
      <c r="H7" s="62"/>
      <c r="I7" s="64"/>
      <c r="J7" s="60"/>
    </row>
    <row r="8" spans="2:10" ht="15" customHeight="1">
      <c r="B8" s="34" t="s">
        <v>33</v>
      </c>
      <c r="C8" s="44" t="s">
        <v>50</v>
      </c>
      <c r="D8" s="65" t="s">
        <v>77</v>
      </c>
      <c r="E8" s="44" t="s">
        <v>50</v>
      </c>
      <c r="F8" s="44" t="s">
        <v>90</v>
      </c>
      <c r="G8" s="44" t="s">
        <v>87</v>
      </c>
      <c r="H8" s="61" t="s">
        <v>47</v>
      </c>
      <c r="I8" s="63" t="s">
        <v>127</v>
      </c>
      <c r="J8" s="59" t="s">
        <v>25</v>
      </c>
    </row>
    <row r="9" spans="2:10" ht="15" customHeight="1">
      <c r="B9" s="36" t="s">
        <v>34</v>
      </c>
      <c r="C9" s="50" t="s">
        <v>116</v>
      </c>
      <c r="D9" s="66"/>
      <c r="E9" s="50" t="s">
        <v>126</v>
      </c>
      <c r="F9" s="50"/>
      <c r="G9" s="50" t="s">
        <v>124</v>
      </c>
      <c r="H9" s="62"/>
      <c r="I9" s="64"/>
      <c r="J9" s="60"/>
    </row>
    <row r="10" spans="2:10" ht="15" customHeight="1">
      <c r="B10" s="34" t="s">
        <v>35</v>
      </c>
      <c r="C10" s="44" t="s">
        <v>90</v>
      </c>
      <c r="D10" s="44" t="s">
        <v>48</v>
      </c>
      <c r="E10" s="65" t="s">
        <v>77</v>
      </c>
      <c r="F10" s="44" t="s">
        <v>90</v>
      </c>
      <c r="G10" s="44" t="s">
        <v>90</v>
      </c>
      <c r="H10" s="61" t="s">
        <v>45</v>
      </c>
      <c r="I10" s="63" t="s">
        <v>97</v>
      </c>
      <c r="J10" s="59" t="s">
        <v>43</v>
      </c>
    </row>
    <row r="11" spans="2:10" ht="15" customHeight="1">
      <c r="B11" s="36" t="s">
        <v>36</v>
      </c>
      <c r="C11" s="50"/>
      <c r="D11" s="50"/>
      <c r="E11" s="66"/>
      <c r="F11" s="50"/>
      <c r="G11" s="50"/>
      <c r="H11" s="62"/>
      <c r="I11" s="64"/>
      <c r="J11" s="60"/>
    </row>
    <row r="12" spans="2:10" ht="15" customHeight="1">
      <c r="B12" s="34" t="s">
        <v>37</v>
      </c>
      <c r="C12" s="44" t="s">
        <v>50</v>
      </c>
      <c r="D12" s="44" t="s">
        <v>87</v>
      </c>
      <c r="E12" s="44" t="s">
        <v>87</v>
      </c>
      <c r="F12" s="65" t="s">
        <v>77</v>
      </c>
      <c r="G12" s="44" t="s">
        <v>50</v>
      </c>
      <c r="H12" s="61" t="s">
        <v>52</v>
      </c>
      <c r="I12" s="63" t="s">
        <v>129</v>
      </c>
      <c r="J12" s="59" t="s">
        <v>22</v>
      </c>
    </row>
    <row r="13" spans="2:10" ht="15" customHeight="1">
      <c r="B13" s="36" t="s">
        <v>38</v>
      </c>
      <c r="C13" s="50" t="s">
        <v>118</v>
      </c>
      <c r="D13" s="50" t="s">
        <v>119</v>
      </c>
      <c r="E13" s="50" t="s">
        <v>120</v>
      </c>
      <c r="F13" s="66"/>
      <c r="G13" s="50" t="s">
        <v>128</v>
      </c>
      <c r="H13" s="62"/>
      <c r="I13" s="64"/>
      <c r="J13" s="60"/>
    </row>
    <row r="14" spans="2:10" ht="15" customHeight="1">
      <c r="B14" s="34" t="s">
        <v>84</v>
      </c>
      <c r="C14" s="44" t="s">
        <v>48</v>
      </c>
      <c r="D14" s="44" t="s">
        <v>90</v>
      </c>
      <c r="E14" s="44" t="s">
        <v>87</v>
      </c>
      <c r="F14" s="44" t="s">
        <v>48</v>
      </c>
      <c r="G14" s="65" t="s">
        <v>77</v>
      </c>
      <c r="H14" s="61" t="s">
        <v>130</v>
      </c>
      <c r="I14" s="63" t="s">
        <v>131</v>
      </c>
      <c r="J14" s="59" t="s">
        <v>27</v>
      </c>
    </row>
    <row r="15" spans="2:10" ht="15" customHeight="1" thickBot="1">
      <c r="B15" s="36" t="s">
        <v>121</v>
      </c>
      <c r="C15" s="50"/>
      <c r="D15" s="50"/>
      <c r="E15" s="50" t="s">
        <v>122</v>
      </c>
      <c r="F15" s="50"/>
      <c r="G15" s="66"/>
      <c r="H15" s="70"/>
      <c r="I15" s="69"/>
      <c r="J15" s="71"/>
    </row>
    <row r="16" spans="2:10" ht="16.5" customHeight="1">
      <c r="B16" s="47" t="s">
        <v>32</v>
      </c>
      <c r="C16" s="38"/>
      <c r="D16" s="48" t="s">
        <v>31</v>
      </c>
      <c r="E16" s="38"/>
      <c r="F16" s="38"/>
      <c r="G16" s="39"/>
      <c r="H16" s="40"/>
      <c r="I16" s="40"/>
      <c r="J16" s="41"/>
    </row>
    <row r="17" spans="2:10" ht="12.75">
      <c r="B17" s="30"/>
      <c r="C17" s="42"/>
      <c r="D17" s="43"/>
      <c r="E17" s="43"/>
      <c r="F17" s="43"/>
      <c r="G17" s="43"/>
      <c r="H17" s="43"/>
      <c r="I17" s="43"/>
      <c r="J17" s="43"/>
    </row>
  </sheetData>
  <sheetProtection/>
  <mergeCells count="24">
    <mergeCell ref="B4:B5"/>
    <mergeCell ref="H4:H5"/>
    <mergeCell ref="J4:J5"/>
    <mergeCell ref="C6:C7"/>
    <mergeCell ref="H6:H7"/>
    <mergeCell ref="J6:J7"/>
    <mergeCell ref="D8:D9"/>
    <mergeCell ref="E10:E11"/>
    <mergeCell ref="F12:F13"/>
    <mergeCell ref="I14:I15"/>
    <mergeCell ref="G14:G15"/>
    <mergeCell ref="H14:H15"/>
    <mergeCell ref="J14:J15"/>
    <mergeCell ref="I4:I5"/>
    <mergeCell ref="I6:I7"/>
    <mergeCell ref="H8:H9"/>
    <mergeCell ref="J8:J9"/>
    <mergeCell ref="H10:H11"/>
    <mergeCell ref="J10:J11"/>
    <mergeCell ref="H12:H13"/>
    <mergeCell ref="J12:J13"/>
    <mergeCell ref="I8:I9"/>
    <mergeCell ref="I10:I11"/>
    <mergeCell ref="I12:I13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27" customWidth="1"/>
    <col min="2" max="2" width="17.8515625" style="27" customWidth="1"/>
    <col min="3" max="3" width="17.140625" style="27" customWidth="1"/>
    <col min="4" max="4" width="17.421875" style="27" customWidth="1"/>
    <col min="5" max="5" width="18.00390625" style="27" customWidth="1"/>
    <col min="6" max="6" width="18.421875" style="27" customWidth="1"/>
    <col min="7" max="7" width="17.8515625" style="27" customWidth="1"/>
    <col min="8" max="8" width="18.00390625" style="27" customWidth="1"/>
    <col min="9" max="10" width="5.7109375" style="27" customWidth="1"/>
    <col min="11" max="11" width="6.00390625" style="27" customWidth="1"/>
    <col min="12" max="12" width="4.140625" style="27" customWidth="1"/>
    <col min="13" max="16384" width="9.140625" style="27" customWidth="1"/>
  </cols>
  <sheetData>
    <row r="1" spans="3:8" ht="20.25">
      <c r="C1" s="28" t="s">
        <v>79</v>
      </c>
      <c r="D1" s="28"/>
      <c r="E1" s="28"/>
      <c r="F1" s="28"/>
      <c r="G1" s="28"/>
      <c r="H1" s="29"/>
    </row>
    <row r="2" spans="3:8" ht="20.25" customHeight="1">
      <c r="C2" s="28"/>
      <c r="D2" s="28"/>
      <c r="E2" s="28"/>
      <c r="F2" s="28"/>
      <c r="G2" s="28"/>
      <c r="H2" s="29"/>
    </row>
    <row r="3" spans="2:8" ht="13.5" thickBot="1">
      <c r="B3" s="51" t="s">
        <v>78</v>
      </c>
      <c r="C3" s="31"/>
      <c r="D3" s="52"/>
      <c r="H3" s="32"/>
    </row>
    <row r="4" spans="2:11" ht="15" customHeight="1">
      <c r="B4" s="72" t="s">
        <v>16</v>
      </c>
      <c r="C4" s="33" t="str">
        <f>B6</f>
        <v>Mirvald Václav</v>
      </c>
      <c r="D4" s="34" t="str">
        <f>B8</f>
        <v>Čechura Adam</v>
      </c>
      <c r="E4" s="34" t="str">
        <f>B10</f>
        <v>Königsmarková Soňa</v>
      </c>
      <c r="F4" s="34" t="str">
        <f>B12</f>
        <v>Knopp Tomáš</v>
      </c>
      <c r="G4" s="34" t="str">
        <f>B14</f>
        <v>Suttr Martin</v>
      </c>
      <c r="H4" s="34" t="str">
        <f>B16</f>
        <v>Hedervari Ludvík</v>
      </c>
      <c r="I4" s="74" t="s">
        <v>19</v>
      </c>
      <c r="J4" s="67" t="s">
        <v>30</v>
      </c>
      <c r="K4" s="76" t="s">
        <v>20</v>
      </c>
    </row>
    <row r="5" spans="2:11" ht="15" customHeight="1">
      <c r="B5" s="73"/>
      <c r="C5" s="35" t="s">
        <v>44</v>
      </c>
      <c r="D5" s="36" t="str">
        <f>B9</f>
        <v>Hangan Jiří</v>
      </c>
      <c r="E5" s="36" t="str">
        <f>B11</f>
        <v>Hlušičková Nicole</v>
      </c>
      <c r="F5" s="36" t="str">
        <f>B13</f>
        <v>Hrádek Leoš</v>
      </c>
      <c r="G5" s="36" t="str">
        <f>B15</f>
        <v>Jan Jiří</v>
      </c>
      <c r="H5" s="36" t="str">
        <f>B17</f>
        <v>Vild Petr</v>
      </c>
      <c r="I5" s="75"/>
      <c r="J5" s="68"/>
      <c r="K5" s="77"/>
    </row>
    <row r="6" spans="2:11" ht="15" customHeight="1">
      <c r="B6" s="34" t="s">
        <v>33</v>
      </c>
      <c r="C6" s="65" t="s">
        <v>77</v>
      </c>
      <c r="D6" s="44" t="s">
        <v>87</v>
      </c>
      <c r="E6" s="44" t="s">
        <v>87</v>
      </c>
      <c r="F6" s="44" t="s">
        <v>90</v>
      </c>
      <c r="G6" s="44" t="s">
        <v>50</v>
      </c>
      <c r="H6" s="44" t="s">
        <v>50</v>
      </c>
      <c r="I6" s="61" t="s">
        <v>93</v>
      </c>
      <c r="J6" s="63" t="s">
        <v>94</v>
      </c>
      <c r="K6" s="59" t="s">
        <v>25</v>
      </c>
    </row>
    <row r="7" spans="2:11" ht="15" customHeight="1">
      <c r="B7" s="36" t="s">
        <v>35</v>
      </c>
      <c r="C7" s="66"/>
      <c r="D7" s="50" t="s">
        <v>88</v>
      </c>
      <c r="E7" s="50" t="s">
        <v>89</v>
      </c>
      <c r="F7" s="50"/>
      <c r="G7" s="50" t="s">
        <v>91</v>
      </c>
      <c r="H7" s="50" t="s">
        <v>92</v>
      </c>
      <c r="I7" s="62"/>
      <c r="J7" s="64"/>
      <c r="K7" s="60"/>
    </row>
    <row r="8" spans="2:11" ht="15" customHeight="1">
      <c r="B8" s="34" t="s">
        <v>81</v>
      </c>
      <c r="C8" s="44" t="s">
        <v>90</v>
      </c>
      <c r="D8" s="65" t="s">
        <v>77</v>
      </c>
      <c r="E8" s="44" t="s">
        <v>48</v>
      </c>
      <c r="F8" s="44" t="s">
        <v>48</v>
      </c>
      <c r="G8" s="44" t="s">
        <v>50</v>
      </c>
      <c r="H8" s="44" t="s">
        <v>48</v>
      </c>
      <c r="I8" s="61" t="s">
        <v>96</v>
      </c>
      <c r="J8" s="63" t="s">
        <v>97</v>
      </c>
      <c r="K8" s="84" t="s">
        <v>43</v>
      </c>
    </row>
    <row r="9" spans="2:11" ht="15" customHeight="1">
      <c r="B9" s="36" t="s">
        <v>82</v>
      </c>
      <c r="C9" s="50"/>
      <c r="D9" s="66"/>
      <c r="E9" s="50"/>
      <c r="F9" s="50"/>
      <c r="G9" s="50" t="s">
        <v>95</v>
      </c>
      <c r="H9" s="50"/>
      <c r="I9" s="62"/>
      <c r="J9" s="64"/>
      <c r="K9" s="60"/>
    </row>
    <row r="10" spans="2:11" ht="15" customHeight="1">
      <c r="B10" s="34" t="s">
        <v>29</v>
      </c>
      <c r="C10" s="44" t="s">
        <v>90</v>
      </c>
      <c r="D10" s="44" t="s">
        <v>50</v>
      </c>
      <c r="E10" s="65" t="s">
        <v>77</v>
      </c>
      <c r="F10" s="44" t="s">
        <v>48</v>
      </c>
      <c r="G10" s="44" t="s">
        <v>50</v>
      </c>
      <c r="H10" s="44" t="s">
        <v>87</v>
      </c>
      <c r="I10" s="61" t="s">
        <v>101</v>
      </c>
      <c r="J10" s="63" t="s">
        <v>102</v>
      </c>
      <c r="K10" s="59" t="s">
        <v>24</v>
      </c>
    </row>
    <row r="11" spans="2:11" ht="15" customHeight="1">
      <c r="B11" s="36" t="s">
        <v>38</v>
      </c>
      <c r="C11" s="50"/>
      <c r="D11" s="50" t="s">
        <v>98</v>
      </c>
      <c r="E11" s="66"/>
      <c r="F11" s="50"/>
      <c r="G11" s="50" t="s">
        <v>99</v>
      </c>
      <c r="H11" s="50" t="s">
        <v>100</v>
      </c>
      <c r="I11" s="62"/>
      <c r="J11" s="64"/>
      <c r="K11" s="60"/>
    </row>
    <row r="12" spans="2:11" ht="15" customHeight="1">
      <c r="B12" s="37" t="s">
        <v>17</v>
      </c>
      <c r="C12" s="44" t="s">
        <v>87</v>
      </c>
      <c r="D12" s="44" t="s">
        <v>50</v>
      </c>
      <c r="E12" s="44" t="s">
        <v>50</v>
      </c>
      <c r="F12" s="65" t="s">
        <v>77</v>
      </c>
      <c r="G12" s="44" t="s">
        <v>50</v>
      </c>
      <c r="H12" s="44" t="s">
        <v>87</v>
      </c>
      <c r="I12" s="61" t="s">
        <v>108</v>
      </c>
      <c r="J12" s="63" t="s">
        <v>109</v>
      </c>
      <c r="K12" s="59" t="s">
        <v>22</v>
      </c>
    </row>
    <row r="13" spans="2:11" ht="15" customHeight="1">
      <c r="B13" s="37" t="s">
        <v>83</v>
      </c>
      <c r="C13" s="50" t="s">
        <v>103</v>
      </c>
      <c r="D13" s="55" t="s">
        <v>104</v>
      </c>
      <c r="E13" s="50" t="s">
        <v>105</v>
      </c>
      <c r="F13" s="66"/>
      <c r="G13" s="50" t="s">
        <v>106</v>
      </c>
      <c r="H13" s="55" t="s">
        <v>107</v>
      </c>
      <c r="I13" s="62"/>
      <c r="J13" s="64"/>
      <c r="K13" s="60"/>
    </row>
    <row r="14" spans="2:11" ht="15" customHeight="1">
      <c r="B14" s="34" t="s">
        <v>84</v>
      </c>
      <c r="C14" s="44" t="s">
        <v>48</v>
      </c>
      <c r="D14" s="44" t="s">
        <v>48</v>
      </c>
      <c r="E14" s="44" t="s">
        <v>48</v>
      </c>
      <c r="F14" s="44" t="s">
        <v>48</v>
      </c>
      <c r="G14" s="65" t="s">
        <v>77</v>
      </c>
      <c r="H14" s="44" t="s">
        <v>48</v>
      </c>
      <c r="I14" s="61" t="s">
        <v>110</v>
      </c>
      <c r="J14" s="63" t="s">
        <v>111</v>
      </c>
      <c r="K14" s="59" t="s">
        <v>42</v>
      </c>
    </row>
    <row r="15" spans="2:11" ht="15" customHeight="1">
      <c r="B15" s="36" t="s">
        <v>85</v>
      </c>
      <c r="C15" s="50"/>
      <c r="D15" s="50"/>
      <c r="E15" s="50"/>
      <c r="F15" s="50"/>
      <c r="G15" s="66"/>
      <c r="H15" s="50"/>
      <c r="I15" s="62"/>
      <c r="J15" s="64"/>
      <c r="K15" s="60"/>
    </row>
    <row r="16" spans="2:11" ht="15" customHeight="1">
      <c r="B16" s="34" t="s">
        <v>86</v>
      </c>
      <c r="C16" s="44" t="s">
        <v>48</v>
      </c>
      <c r="D16" s="44" t="s">
        <v>50</v>
      </c>
      <c r="E16" s="44" t="s">
        <v>90</v>
      </c>
      <c r="F16" s="44" t="s">
        <v>90</v>
      </c>
      <c r="G16" s="44" t="s">
        <v>50</v>
      </c>
      <c r="H16" s="65" t="s">
        <v>77</v>
      </c>
      <c r="I16" s="61" t="s">
        <v>114</v>
      </c>
      <c r="J16" s="63" t="s">
        <v>115</v>
      </c>
      <c r="K16" s="59" t="s">
        <v>27</v>
      </c>
    </row>
    <row r="17" spans="2:11" ht="15" customHeight="1" thickBot="1">
      <c r="B17" s="36" t="s">
        <v>18</v>
      </c>
      <c r="C17" s="50"/>
      <c r="D17" s="50" t="s">
        <v>112</v>
      </c>
      <c r="E17" s="50"/>
      <c r="F17" s="50"/>
      <c r="G17" s="50" t="s">
        <v>113</v>
      </c>
      <c r="H17" s="66"/>
      <c r="I17" s="70"/>
      <c r="J17" s="69"/>
      <c r="K17" s="71"/>
    </row>
    <row r="18" spans="2:11" ht="16.5" customHeight="1">
      <c r="B18" s="47" t="s">
        <v>32</v>
      </c>
      <c r="C18" s="38"/>
      <c r="D18" s="48" t="s">
        <v>31</v>
      </c>
      <c r="E18" s="38"/>
      <c r="F18" s="38"/>
      <c r="G18" s="38"/>
      <c r="H18" s="39"/>
      <c r="I18" s="40"/>
      <c r="J18" s="40"/>
      <c r="K18" s="41"/>
    </row>
    <row r="19" spans="2:11" ht="12.75">
      <c r="B19" s="30"/>
      <c r="C19" s="42"/>
      <c r="D19" s="43"/>
      <c r="E19" s="43"/>
      <c r="F19" s="43"/>
      <c r="G19" s="43"/>
      <c r="H19" s="43"/>
      <c r="I19" s="43"/>
      <c r="J19" s="43"/>
      <c r="K19" s="43"/>
    </row>
  </sheetData>
  <sheetProtection/>
  <mergeCells count="28">
    <mergeCell ref="B4:B5"/>
    <mergeCell ref="I4:I5"/>
    <mergeCell ref="J4:J5"/>
    <mergeCell ref="K4:K5"/>
    <mergeCell ref="C6:C7"/>
    <mergeCell ref="I6:I7"/>
    <mergeCell ref="J6:J7"/>
    <mergeCell ref="K6:K7"/>
    <mergeCell ref="J14:J15"/>
    <mergeCell ref="K14:K15"/>
    <mergeCell ref="D8:D9"/>
    <mergeCell ref="I8:I9"/>
    <mergeCell ref="J8:J9"/>
    <mergeCell ref="K8:K9"/>
    <mergeCell ref="E10:E11"/>
    <mergeCell ref="I10:I11"/>
    <mergeCell ref="J10:J11"/>
    <mergeCell ref="K10:K11"/>
    <mergeCell ref="F12:F13"/>
    <mergeCell ref="G14:G15"/>
    <mergeCell ref="I12:I13"/>
    <mergeCell ref="J12:J13"/>
    <mergeCell ref="K12:K13"/>
    <mergeCell ref="H16:H17"/>
    <mergeCell ref="I16:I17"/>
    <mergeCell ref="J16:J17"/>
    <mergeCell ref="K16:K17"/>
    <mergeCell ref="I14:I15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7" customWidth="1"/>
    <col min="2" max="2" width="4.8515625" style="27" customWidth="1"/>
    <col min="3" max="3" width="17.8515625" style="27" customWidth="1"/>
    <col min="4" max="4" width="6.7109375" style="27" customWidth="1"/>
    <col min="5" max="5" width="7.57421875" style="27" customWidth="1"/>
    <col min="6" max="6" width="7.00390625" style="27" customWidth="1"/>
    <col min="7" max="7" width="7.8515625" style="27" customWidth="1"/>
    <col min="8" max="8" width="16.00390625" style="27" customWidth="1"/>
    <col min="9" max="10" width="5.7109375" style="27" customWidth="1"/>
    <col min="11" max="11" width="6.00390625" style="27" customWidth="1"/>
    <col min="12" max="12" width="4.140625" style="27" customWidth="1"/>
    <col min="13" max="16384" width="9.140625" style="27" customWidth="1"/>
  </cols>
  <sheetData>
    <row r="1" spans="2:8" ht="20.25">
      <c r="B1" s="28" t="s">
        <v>189</v>
      </c>
      <c r="E1" s="28"/>
      <c r="F1" s="28"/>
      <c r="G1" s="28"/>
      <c r="H1" s="29"/>
    </row>
    <row r="2" spans="4:8" ht="13.5" customHeight="1">
      <c r="D2" s="27" t="s">
        <v>207</v>
      </c>
      <c r="E2" s="28"/>
      <c r="F2" s="28"/>
      <c r="G2" s="28"/>
      <c r="H2" s="29"/>
    </row>
    <row r="3" spans="2:4" ht="12.75">
      <c r="B3" s="118" t="s">
        <v>192</v>
      </c>
      <c r="C3" s="118"/>
      <c r="D3" s="118"/>
    </row>
    <row r="4" spans="2:7" ht="12.75">
      <c r="B4" s="119" t="s">
        <v>190</v>
      </c>
      <c r="C4" s="119"/>
      <c r="D4" s="119"/>
      <c r="E4" s="119"/>
      <c r="F4" s="127" t="s">
        <v>191</v>
      </c>
      <c r="G4" s="127"/>
    </row>
    <row r="5" spans="2:7" ht="12.75">
      <c r="B5" s="119" t="s">
        <v>193</v>
      </c>
      <c r="C5" s="119"/>
      <c r="D5" s="119"/>
      <c r="E5" s="119"/>
      <c r="F5" s="127" t="s">
        <v>194</v>
      </c>
      <c r="G5" s="127"/>
    </row>
    <row r="6" spans="2:7" ht="12.75">
      <c r="B6" s="119" t="s">
        <v>195</v>
      </c>
      <c r="C6" s="119"/>
      <c r="D6" s="119"/>
      <c r="E6" s="119"/>
      <c r="F6" s="127" t="s">
        <v>196</v>
      </c>
      <c r="G6" s="127"/>
    </row>
    <row r="7" spans="2:7" ht="12.75">
      <c r="B7" s="119" t="s">
        <v>197</v>
      </c>
      <c r="C7" s="119"/>
      <c r="D7" s="119"/>
      <c r="E7" s="119"/>
      <c r="F7" s="128" t="s">
        <v>198</v>
      </c>
      <c r="G7" s="120"/>
    </row>
    <row r="8" spans="6:7" ht="7.5" customHeight="1">
      <c r="F8" s="120"/>
      <c r="G8" s="120"/>
    </row>
    <row r="9" spans="2:7" ht="12.75">
      <c r="B9" s="27" t="s">
        <v>199</v>
      </c>
      <c r="F9" s="120"/>
      <c r="G9" s="120"/>
    </row>
    <row r="10" spans="2:7" ht="13.5" thickBot="1">
      <c r="B10" s="125" t="s">
        <v>200</v>
      </c>
      <c r="C10" s="126" t="s">
        <v>16</v>
      </c>
      <c r="D10" s="125" t="s">
        <v>201</v>
      </c>
      <c r="E10" s="125" t="s">
        <v>202</v>
      </c>
      <c r="F10" s="129" t="s">
        <v>203</v>
      </c>
      <c r="G10" s="125" t="s">
        <v>204</v>
      </c>
    </row>
    <row r="11" spans="2:7" ht="12.75">
      <c r="B11" s="123">
        <v>1</v>
      </c>
      <c r="C11" s="124" t="s">
        <v>37</v>
      </c>
      <c r="D11" s="123">
        <v>1</v>
      </c>
      <c r="E11" s="123">
        <v>0</v>
      </c>
      <c r="F11" s="130" t="s">
        <v>205</v>
      </c>
      <c r="G11" s="130" t="s">
        <v>206</v>
      </c>
    </row>
    <row r="12" spans="2:7" ht="12.75">
      <c r="B12" s="122">
        <v>2</v>
      </c>
      <c r="C12" s="121" t="s">
        <v>38</v>
      </c>
      <c r="D12" s="122">
        <v>1</v>
      </c>
      <c r="E12" s="122">
        <v>0</v>
      </c>
      <c r="F12" s="131" t="s">
        <v>205</v>
      </c>
      <c r="G12" s="131" t="s">
        <v>208</v>
      </c>
    </row>
    <row r="13" spans="2:7" ht="12.75">
      <c r="B13" s="122">
        <v>3</v>
      </c>
      <c r="C13" s="121" t="s">
        <v>84</v>
      </c>
      <c r="D13" s="122">
        <v>1</v>
      </c>
      <c r="E13" s="122">
        <v>0</v>
      </c>
      <c r="F13" s="131" t="s">
        <v>205</v>
      </c>
      <c r="G13" s="131" t="s">
        <v>209</v>
      </c>
    </row>
    <row r="14" spans="2:7" ht="12.75">
      <c r="B14" s="122">
        <v>4</v>
      </c>
      <c r="C14" s="121" t="s">
        <v>81</v>
      </c>
      <c r="D14" s="122">
        <v>1</v>
      </c>
      <c r="E14" s="122">
        <v>0</v>
      </c>
      <c r="F14" s="131" t="s">
        <v>210</v>
      </c>
      <c r="G14" s="131" t="s">
        <v>211</v>
      </c>
    </row>
    <row r="15" spans="2:7" ht="12.75">
      <c r="B15" s="122">
        <v>5</v>
      </c>
      <c r="C15" s="121" t="s">
        <v>29</v>
      </c>
      <c r="D15" s="122">
        <v>0</v>
      </c>
      <c r="E15" s="122">
        <v>1</v>
      </c>
      <c r="F15" s="131" t="s">
        <v>212</v>
      </c>
      <c r="G15" s="131" t="s">
        <v>213</v>
      </c>
    </row>
    <row r="16" spans="2:7" ht="12.75">
      <c r="B16" s="122">
        <v>6</v>
      </c>
      <c r="C16" s="121" t="s">
        <v>86</v>
      </c>
      <c r="D16" s="122">
        <v>0</v>
      </c>
      <c r="E16" s="122">
        <v>1</v>
      </c>
      <c r="F16" s="131" t="s">
        <v>214</v>
      </c>
      <c r="G16" s="131" t="s">
        <v>215</v>
      </c>
    </row>
    <row r="17" spans="2:7" ht="12.75">
      <c r="B17" s="122">
        <v>7</v>
      </c>
      <c r="C17" s="121" t="s">
        <v>83</v>
      </c>
      <c r="D17" s="122">
        <v>0</v>
      </c>
      <c r="E17" s="122">
        <v>1</v>
      </c>
      <c r="F17" s="131" t="s">
        <v>214</v>
      </c>
      <c r="G17" s="131" t="s">
        <v>216</v>
      </c>
    </row>
    <row r="18" spans="2:7" ht="12.75">
      <c r="B18" s="122">
        <v>8</v>
      </c>
      <c r="C18" s="121" t="s">
        <v>82</v>
      </c>
      <c r="D18" s="122">
        <v>0</v>
      </c>
      <c r="E18" s="122">
        <v>1</v>
      </c>
      <c r="F18" s="131" t="s">
        <v>214</v>
      </c>
      <c r="G18" s="131" t="s">
        <v>217</v>
      </c>
    </row>
    <row r="20" spans="2:4" ht="12.75">
      <c r="B20" s="118" t="s">
        <v>218</v>
      </c>
      <c r="C20" s="118"/>
      <c r="D20" s="118"/>
    </row>
    <row r="21" spans="2:7" ht="12.75">
      <c r="B21" s="119" t="s">
        <v>219</v>
      </c>
      <c r="C21" s="119"/>
      <c r="D21" s="119"/>
      <c r="E21" s="119"/>
      <c r="F21" s="127" t="s">
        <v>220</v>
      </c>
      <c r="G21" s="127"/>
    </row>
    <row r="22" spans="2:7" ht="12.75">
      <c r="B22" s="119" t="s">
        <v>221</v>
      </c>
      <c r="C22" s="119"/>
      <c r="D22" s="119"/>
      <c r="E22" s="119"/>
      <c r="F22" s="127" t="s">
        <v>222</v>
      </c>
      <c r="G22" s="127"/>
    </row>
    <row r="23" spans="2:7" ht="12.75">
      <c r="B23" s="119" t="s">
        <v>223</v>
      </c>
      <c r="C23" s="119"/>
      <c r="D23" s="119"/>
      <c r="E23" s="119"/>
      <c r="F23" s="127" t="s">
        <v>224</v>
      </c>
      <c r="G23" s="127"/>
    </row>
    <row r="24" spans="2:7" ht="12.75">
      <c r="B24" s="132" t="s">
        <v>225</v>
      </c>
      <c r="C24" s="119"/>
      <c r="D24" s="119"/>
      <c r="E24" s="119"/>
      <c r="F24" s="128" t="s">
        <v>226</v>
      </c>
      <c r="G24" s="120"/>
    </row>
    <row r="25" spans="6:7" ht="12.75">
      <c r="F25" s="120"/>
      <c r="G25" s="120"/>
    </row>
    <row r="26" spans="2:7" ht="12.75">
      <c r="B26" s="27" t="s">
        <v>227</v>
      </c>
      <c r="F26" s="120"/>
      <c r="G26" s="120"/>
    </row>
    <row r="27" spans="2:7" ht="13.5" thickBot="1">
      <c r="B27" s="125" t="s">
        <v>200</v>
      </c>
      <c r="C27" s="126" t="s">
        <v>16</v>
      </c>
      <c r="D27" s="125" t="s">
        <v>201</v>
      </c>
      <c r="E27" s="125" t="s">
        <v>202</v>
      </c>
      <c r="F27" s="129" t="s">
        <v>203</v>
      </c>
      <c r="G27" s="125" t="s">
        <v>204</v>
      </c>
    </row>
    <row r="28" spans="2:7" ht="12.75">
      <c r="B28" s="123">
        <v>1</v>
      </c>
      <c r="C28" s="124" t="s">
        <v>37</v>
      </c>
      <c r="D28" s="123">
        <v>2</v>
      </c>
      <c r="E28" s="123">
        <v>0</v>
      </c>
      <c r="F28" s="130" t="s">
        <v>228</v>
      </c>
      <c r="G28" s="130" t="s">
        <v>229</v>
      </c>
    </row>
    <row r="29" spans="2:7" ht="12.75">
      <c r="B29" s="123">
        <v>2</v>
      </c>
      <c r="C29" s="121" t="s">
        <v>81</v>
      </c>
      <c r="D29" s="122">
        <v>2</v>
      </c>
      <c r="E29" s="122">
        <v>0</v>
      </c>
      <c r="F29" s="131" t="s">
        <v>205</v>
      </c>
      <c r="G29" s="131" t="s">
        <v>232</v>
      </c>
    </row>
    <row r="30" spans="2:7" ht="12.75">
      <c r="B30" s="123">
        <v>3</v>
      </c>
      <c r="C30" s="121" t="s">
        <v>29</v>
      </c>
      <c r="D30" s="122">
        <v>1</v>
      </c>
      <c r="E30" s="122">
        <v>1</v>
      </c>
      <c r="F30" s="131" t="s">
        <v>210</v>
      </c>
      <c r="G30" s="131" t="s">
        <v>234</v>
      </c>
    </row>
    <row r="31" spans="2:7" ht="12.75">
      <c r="B31" s="123">
        <v>4</v>
      </c>
      <c r="C31" s="121" t="s">
        <v>83</v>
      </c>
      <c r="D31" s="122">
        <v>1</v>
      </c>
      <c r="E31" s="122">
        <v>1</v>
      </c>
      <c r="F31" s="131" t="s">
        <v>230</v>
      </c>
      <c r="G31" s="131" t="s">
        <v>234</v>
      </c>
    </row>
    <row r="32" spans="2:7" ht="12.75">
      <c r="B32" s="122">
        <v>5</v>
      </c>
      <c r="C32" s="121" t="s">
        <v>38</v>
      </c>
      <c r="D32" s="122">
        <v>1</v>
      </c>
      <c r="E32" s="122">
        <v>1</v>
      </c>
      <c r="F32" s="131" t="s">
        <v>210</v>
      </c>
      <c r="G32" s="131" t="s">
        <v>233</v>
      </c>
    </row>
    <row r="33" spans="2:7" ht="12.75">
      <c r="B33" s="122">
        <v>6</v>
      </c>
      <c r="C33" s="121" t="s">
        <v>84</v>
      </c>
      <c r="D33" s="122">
        <v>1</v>
      </c>
      <c r="E33" s="122">
        <v>1</v>
      </c>
      <c r="F33" s="131" t="s">
        <v>230</v>
      </c>
      <c r="G33" s="131" t="s">
        <v>231</v>
      </c>
    </row>
    <row r="34" spans="2:7" ht="12.75">
      <c r="B34" s="122">
        <v>7</v>
      </c>
      <c r="C34" s="121" t="s">
        <v>86</v>
      </c>
      <c r="D34" s="122">
        <v>0</v>
      </c>
      <c r="E34" s="122">
        <v>2</v>
      </c>
      <c r="F34" s="131" t="s">
        <v>235</v>
      </c>
      <c r="G34" s="131" t="s">
        <v>237</v>
      </c>
    </row>
    <row r="35" spans="2:7" ht="12.75">
      <c r="B35" s="122">
        <v>8</v>
      </c>
      <c r="C35" s="121" t="s">
        <v>82</v>
      </c>
      <c r="D35" s="122">
        <v>0</v>
      </c>
      <c r="E35" s="122">
        <v>2</v>
      </c>
      <c r="F35" s="131" t="s">
        <v>235</v>
      </c>
      <c r="G35" s="131" t="s">
        <v>236</v>
      </c>
    </row>
    <row r="37" spans="2:4" ht="12.75">
      <c r="B37" s="118" t="s">
        <v>238</v>
      </c>
      <c r="C37" s="118"/>
      <c r="D37" s="118"/>
    </row>
    <row r="38" spans="2:7" ht="12.75">
      <c r="B38" s="119" t="s">
        <v>240</v>
      </c>
      <c r="C38" s="119"/>
      <c r="D38" s="119"/>
      <c r="E38" s="119"/>
      <c r="F38" s="127" t="s">
        <v>241</v>
      </c>
      <c r="G38" s="127"/>
    </row>
    <row r="39" spans="2:7" ht="12.75">
      <c r="B39" s="119" t="s">
        <v>242</v>
      </c>
      <c r="C39" s="119"/>
      <c r="D39" s="119"/>
      <c r="E39" s="119"/>
      <c r="F39" s="127" t="s">
        <v>243</v>
      </c>
      <c r="G39" s="127"/>
    </row>
    <row r="40" spans="2:7" ht="12.75">
      <c r="B40" s="119" t="s">
        <v>246</v>
      </c>
      <c r="C40" s="119"/>
      <c r="D40" s="119"/>
      <c r="E40" s="119"/>
      <c r="F40" s="127" t="s">
        <v>244</v>
      </c>
      <c r="G40" s="127"/>
    </row>
    <row r="41" spans="2:7" ht="12.75">
      <c r="B41" s="132" t="s">
        <v>245</v>
      </c>
      <c r="C41" s="119"/>
      <c r="D41" s="119"/>
      <c r="E41" s="119"/>
      <c r="F41" s="128" t="s">
        <v>247</v>
      </c>
      <c r="G41" s="120"/>
    </row>
    <row r="42" spans="6:7" ht="12.75">
      <c r="F42" s="120"/>
      <c r="G42" s="120"/>
    </row>
    <row r="43" spans="2:7" ht="12.75">
      <c r="B43" s="52" t="s">
        <v>239</v>
      </c>
      <c r="F43" s="120"/>
      <c r="G43" s="120"/>
    </row>
    <row r="44" spans="2:7" ht="13.5" thickBot="1">
      <c r="B44" s="125" t="s">
        <v>200</v>
      </c>
      <c r="C44" s="126" t="s">
        <v>16</v>
      </c>
      <c r="D44" s="125" t="s">
        <v>201</v>
      </c>
      <c r="E44" s="125" t="s">
        <v>202</v>
      </c>
      <c r="F44" s="129" t="s">
        <v>203</v>
      </c>
      <c r="G44" s="125" t="s">
        <v>204</v>
      </c>
    </row>
    <row r="45" spans="2:7" ht="12.75">
      <c r="B45" s="134">
        <v>1</v>
      </c>
      <c r="C45" s="133" t="s">
        <v>37</v>
      </c>
      <c r="D45" s="134">
        <v>3</v>
      </c>
      <c r="E45" s="134">
        <v>0</v>
      </c>
      <c r="F45" s="137" t="s">
        <v>248</v>
      </c>
      <c r="G45" s="137" t="s">
        <v>249</v>
      </c>
    </row>
    <row r="46" spans="2:7" ht="12.75">
      <c r="B46" s="134">
        <v>2</v>
      </c>
      <c r="C46" s="138" t="s">
        <v>38</v>
      </c>
      <c r="D46" s="135">
        <v>2</v>
      </c>
      <c r="E46" s="135">
        <v>1</v>
      </c>
      <c r="F46" s="139" t="s">
        <v>250</v>
      </c>
      <c r="G46" s="139" t="s">
        <v>253</v>
      </c>
    </row>
    <row r="47" spans="2:7" ht="12.75">
      <c r="B47" s="134">
        <v>3</v>
      </c>
      <c r="C47" s="138" t="s">
        <v>83</v>
      </c>
      <c r="D47" s="135">
        <v>2</v>
      </c>
      <c r="E47" s="135">
        <v>1</v>
      </c>
      <c r="F47" s="139" t="s">
        <v>205</v>
      </c>
      <c r="G47" s="139" t="s">
        <v>251</v>
      </c>
    </row>
    <row r="48" spans="2:7" ht="12.75">
      <c r="B48" s="136">
        <v>4</v>
      </c>
      <c r="C48" s="141" t="s">
        <v>81</v>
      </c>
      <c r="D48" s="140">
        <v>2</v>
      </c>
      <c r="E48" s="140">
        <v>1</v>
      </c>
      <c r="F48" s="142" t="s">
        <v>230</v>
      </c>
      <c r="G48" s="142" t="s">
        <v>250</v>
      </c>
    </row>
    <row r="49" spans="2:7" ht="12.75">
      <c r="B49" s="136">
        <v>5</v>
      </c>
      <c r="C49" s="141" t="s">
        <v>29</v>
      </c>
      <c r="D49" s="140">
        <v>1</v>
      </c>
      <c r="E49" s="140">
        <v>2</v>
      </c>
      <c r="F49" s="142" t="s">
        <v>212</v>
      </c>
      <c r="G49" s="142" t="s">
        <v>252</v>
      </c>
    </row>
    <row r="50" spans="2:7" ht="12.75">
      <c r="B50" s="140">
        <v>6</v>
      </c>
      <c r="C50" s="121" t="s">
        <v>84</v>
      </c>
      <c r="D50" s="122">
        <v>1</v>
      </c>
      <c r="E50" s="122">
        <v>2</v>
      </c>
      <c r="F50" s="131" t="s">
        <v>214</v>
      </c>
      <c r="G50" s="131" t="s">
        <v>254</v>
      </c>
    </row>
    <row r="51" spans="2:7" ht="12.75">
      <c r="B51" s="140">
        <v>7</v>
      </c>
      <c r="C51" s="121" t="s">
        <v>82</v>
      </c>
      <c r="D51" s="122">
        <v>1</v>
      </c>
      <c r="E51" s="122">
        <v>2</v>
      </c>
      <c r="F51" s="131" t="s">
        <v>255</v>
      </c>
      <c r="G51" s="131" t="s">
        <v>256</v>
      </c>
    </row>
    <row r="52" spans="2:7" ht="12.75">
      <c r="B52" s="140">
        <v>8</v>
      </c>
      <c r="C52" s="121" t="s">
        <v>86</v>
      </c>
      <c r="D52" s="122">
        <v>0</v>
      </c>
      <c r="E52" s="122">
        <v>3</v>
      </c>
      <c r="F52" s="131" t="s">
        <v>257</v>
      </c>
      <c r="G52" s="131" t="s">
        <v>258</v>
      </c>
    </row>
  </sheetData>
  <sheetProtection/>
  <mergeCells count="12">
    <mergeCell ref="B24:E24"/>
    <mergeCell ref="B38:E38"/>
    <mergeCell ref="B39:E39"/>
    <mergeCell ref="B40:E40"/>
    <mergeCell ref="B41:E41"/>
    <mergeCell ref="B21:E21"/>
    <mergeCell ref="B22:E22"/>
    <mergeCell ref="B23:E23"/>
    <mergeCell ref="B4:E4"/>
    <mergeCell ref="B5:E5"/>
    <mergeCell ref="B6:E6"/>
    <mergeCell ref="B7:E7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27" customWidth="1"/>
    <col min="2" max="2" width="17.8515625" style="27" customWidth="1"/>
    <col min="3" max="5" width="18.140625" style="27" customWidth="1"/>
    <col min="6" max="7" width="5.7109375" style="27" customWidth="1"/>
    <col min="8" max="8" width="6.00390625" style="27" customWidth="1"/>
    <col min="9" max="9" width="4.140625" style="27" customWidth="1"/>
    <col min="10" max="16384" width="9.140625" style="27" customWidth="1"/>
  </cols>
  <sheetData>
    <row r="1" spans="3:5" ht="20.25">
      <c r="C1" s="28" t="s">
        <v>80</v>
      </c>
      <c r="D1" s="28"/>
      <c r="E1" s="29"/>
    </row>
    <row r="2" spans="3:5" ht="20.25" customHeight="1">
      <c r="C2" s="28"/>
      <c r="D2" s="28"/>
      <c r="E2" s="29"/>
    </row>
    <row r="3" spans="2:5" ht="13.5" thickBot="1">
      <c r="B3" s="51" t="s">
        <v>78</v>
      </c>
      <c r="C3" s="31"/>
      <c r="D3" s="52"/>
      <c r="E3" s="32"/>
    </row>
    <row r="4" spans="2:8" ht="15" customHeight="1">
      <c r="B4" s="72" t="s">
        <v>16</v>
      </c>
      <c r="C4" s="33" t="str">
        <f>B6</f>
        <v>Königsmarková Soňa</v>
      </c>
      <c r="D4" s="34" t="str">
        <f>B8</f>
        <v>Křížová Monika</v>
      </c>
      <c r="E4" s="34" t="str">
        <f>B10</f>
        <v>Hlušičková Nicole</v>
      </c>
      <c r="F4" s="74" t="s">
        <v>19</v>
      </c>
      <c r="G4" s="67" t="s">
        <v>30</v>
      </c>
      <c r="H4" s="76" t="s">
        <v>20</v>
      </c>
    </row>
    <row r="5" spans="2:8" ht="15" customHeight="1">
      <c r="B5" s="73"/>
      <c r="C5" s="35" t="str">
        <f>B7</f>
        <v>Křížová Nikola</v>
      </c>
      <c r="D5" s="36" t="str">
        <f>B9</f>
        <v>Lanzendorfová Olina</v>
      </c>
      <c r="E5" s="36" t="str">
        <f>B11</f>
        <v>Odvárková Eva</v>
      </c>
      <c r="F5" s="75"/>
      <c r="G5" s="68"/>
      <c r="H5" s="77"/>
    </row>
    <row r="6" spans="2:8" ht="15" customHeight="1">
      <c r="B6" s="34" t="s">
        <v>29</v>
      </c>
      <c r="C6" s="65" t="s">
        <v>28</v>
      </c>
      <c r="D6" s="44" t="s">
        <v>87</v>
      </c>
      <c r="E6" s="44" t="s">
        <v>50</v>
      </c>
      <c r="F6" s="61" t="s">
        <v>51</v>
      </c>
      <c r="G6" s="63" t="s">
        <v>93</v>
      </c>
      <c r="H6" s="59" t="s">
        <v>22</v>
      </c>
    </row>
    <row r="7" spans="2:8" ht="15" customHeight="1">
      <c r="B7" s="36" t="s">
        <v>121</v>
      </c>
      <c r="C7" s="66"/>
      <c r="D7" s="50" t="s">
        <v>133</v>
      </c>
      <c r="E7" s="50" t="s">
        <v>134</v>
      </c>
      <c r="F7" s="62"/>
      <c r="G7" s="64"/>
      <c r="H7" s="60"/>
    </row>
    <row r="8" spans="2:8" ht="15" customHeight="1">
      <c r="B8" s="34" t="s">
        <v>34</v>
      </c>
      <c r="C8" s="44" t="s">
        <v>90</v>
      </c>
      <c r="D8" s="65" t="s">
        <v>28</v>
      </c>
      <c r="E8" s="44" t="s">
        <v>50</v>
      </c>
      <c r="F8" s="61" t="s">
        <v>53</v>
      </c>
      <c r="G8" s="63" t="s">
        <v>101</v>
      </c>
      <c r="H8" s="59" t="s">
        <v>25</v>
      </c>
    </row>
    <row r="9" spans="2:8" ht="15" customHeight="1">
      <c r="B9" s="36" t="s">
        <v>36</v>
      </c>
      <c r="C9" s="50"/>
      <c r="D9" s="66"/>
      <c r="E9" s="50" t="s">
        <v>135</v>
      </c>
      <c r="F9" s="62"/>
      <c r="G9" s="64"/>
      <c r="H9" s="60"/>
    </row>
    <row r="10" spans="2:8" ht="15" customHeight="1">
      <c r="B10" s="34" t="s">
        <v>38</v>
      </c>
      <c r="C10" s="44" t="s">
        <v>48</v>
      </c>
      <c r="D10" s="44" t="s">
        <v>48</v>
      </c>
      <c r="E10" s="65" t="s">
        <v>28</v>
      </c>
      <c r="F10" s="61" t="s">
        <v>49</v>
      </c>
      <c r="G10" s="63" t="s">
        <v>45</v>
      </c>
      <c r="H10" s="59" t="s">
        <v>24</v>
      </c>
    </row>
    <row r="11" spans="2:8" ht="15" customHeight="1" thickBot="1">
      <c r="B11" s="36" t="s">
        <v>132</v>
      </c>
      <c r="C11" s="50"/>
      <c r="D11" s="50"/>
      <c r="E11" s="66"/>
      <c r="F11" s="70"/>
      <c r="G11" s="69"/>
      <c r="H11" s="71"/>
    </row>
    <row r="12" spans="2:8" ht="16.5" customHeight="1">
      <c r="B12" s="47" t="s">
        <v>32</v>
      </c>
      <c r="C12" s="38"/>
      <c r="D12" s="48" t="s">
        <v>31</v>
      </c>
      <c r="E12" s="39"/>
      <c r="F12" s="40"/>
      <c r="G12" s="40"/>
      <c r="H12" s="41"/>
    </row>
    <row r="13" spans="2:8" ht="12.75">
      <c r="B13" s="30"/>
      <c r="C13" s="42"/>
      <c r="D13" s="43"/>
      <c r="E13" s="43"/>
      <c r="F13" s="43"/>
      <c r="G13" s="43"/>
      <c r="H13" s="43"/>
    </row>
  </sheetData>
  <sheetProtection/>
  <mergeCells count="16">
    <mergeCell ref="B4:B5"/>
    <mergeCell ref="F4:F5"/>
    <mergeCell ref="G4:G5"/>
    <mergeCell ref="H4:H5"/>
    <mergeCell ref="C6:C7"/>
    <mergeCell ref="F6:F7"/>
    <mergeCell ref="G6:G7"/>
    <mergeCell ref="H6:H7"/>
    <mergeCell ref="E10:E11"/>
    <mergeCell ref="F10:F11"/>
    <mergeCell ref="G10:G11"/>
    <mergeCell ref="H10:H11"/>
    <mergeCell ref="D8:D9"/>
    <mergeCell ref="F8:F9"/>
    <mergeCell ref="G8:G9"/>
    <mergeCell ref="H8:H9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27" customWidth="1"/>
    <col min="2" max="2" width="17.8515625" style="27" customWidth="1"/>
    <col min="3" max="6" width="14.8515625" style="27" customWidth="1"/>
    <col min="7" max="8" width="5.7109375" style="27" customWidth="1"/>
    <col min="9" max="9" width="6.00390625" style="27" customWidth="1"/>
    <col min="10" max="10" width="4.140625" style="27" customWidth="1"/>
    <col min="11" max="16384" width="9.140625" style="27" customWidth="1"/>
  </cols>
  <sheetData>
    <row r="1" spans="3:6" ht="20.25">
      <c r="C1" s="28" t="s">
        <v>143</v>
      </c>
      <c r="D1" s="28"/>
      <c r="E1" s="28"/>
      <c r="F1" s="29"/>
    </row>
    <row r="2" spans="3:6" ht="20.25" customHeight="1">
      <c r="C2" s="28"/>
      <c r="D2" s="28"/>
      <c r="E2" s="28"/>
      <c r="F2" s="29"/>
    </row>
    <row r="3" spans="2:6" ht="13.5" thickBot="1">
      <c r="B3" s="51" t="s">
        <v>75</v>
      </c>
      <c r="C3" s="31"/>
      <c r="D3" s="52"/>
      <c r="F3" s="32"/>
    </row>
    <row r="4" spans="2:9" ht="15" customHeight="1">
      <c r="B4" s="72" t="s">
        <v>16</v>
      </c>
      <c r="C4" s="45" t="str">
        <f>B6</f>
        <v>Juppa Radek</v>
      </c>
      <c r="D4" s="85" t="str">
        <f>B8</f>
        <v>Hrádek Leoš</v>
      </c>
      <c r="E4" s="85" t="str">
        <f>B10</f>
        <v>Jan Jiří</v>
      </c>
      <c r="F4" s="85" t="str">
        <f>B12</f>
        <v>Hangan Jiří</v>
      </c>
      <c r="G4" s="74" t="s">
        <v>19</v>
      </c>
      <c r="H4" s="67" t="s">
        <v>30</v>
      </c>
      <c r="I4" s="76" t="s">
        <v>20</v>
      </c>
    </row>
    <row r="5" spans="2:9" ht="15" customHeight="1">
      <c r="B5" s="73"/>
      <c r="C5" s="46" t="str">
        <f>B7</f>
        <v>Janečková Kateřina</v>
      </c>
      <c r="D5" s="86" t="str">
        <f>B9</f>
        <v>Hrádková Alice</v>
      </c>
      <c r="E5" s="86" t="str">
        <f>B11</f>
        <v>Odvárková Eva</v>
      </c>
      <c r="F5" s="86" t="str">
        <f>B13</f>
        <v>Staník Michal</v>
      </c>
      <c r="G5" s="75"/>
      <c r="H5" s="68"/>
      <c r="I5" s="77"/>
    </row>
    <row r="6" spans="2:9" ht="15" customHeight="1">
      <c r="B6" s="34" t="s">
        <v>144</v>
      </c>
      <c r="C6" s="65" t="s">
        <v>77</v>
      </c>
      <c r="D6" s="44" t="s">
        <v>48</v>
      </c>
      <c r="E6" s="44" t="s">
        <v>48</v>
      </c>
      <c r="F6" s="44" t="s">
        <v>48</v>
      </c>
      <c r="G6" s="61" t="s">
        <v>49</v>
      </c>
      <c r="H6" s="63"/>
      <c r="I6" s="59" t="s">
        <v>24</v>
      </c>
    </row>
    <row r="7" spans="2:9" ht="15" customHeight="1">
      <c r="B7" s="36" t="s">
        <v>145</v>
      </c>
      <c r="C7" s="66"/>
      <c r="D7" s="49"/>
      <c r="E7" s="50"/>
      <c r="F7" s="50"/>
      <c r="G7" s="62"/>
      <c r="H7" s="64"/>
      <c r="I7" s="60"/>
    </row>
    <row r="8" spans="2:9" ht="15" customHeight="1">
      <c r="B8" s="34" t="s">
        <v>83</v>
      </c>
      <c r="C8" s="44" t="s">
        <v>50</v>
      </c>
      <c r="D8" s="65" t="s">
        <v>77</v>
      </c>
      <c r="E8" s="44" t="s">
        <v>50</v>
      </c>
      <c r="F8" s="44" t="s">
        <v>48</v>
      </c>
      <c r="G8" s="61" t="s">
        <v>51</v>
      </c>
      <c r="H8" s="63"/>
      <c r="I8" s="59" t="s">
        <v>22</v>
      </c>
    </row>
    <row r="9" spans="2:9" ht="15" customHeight="1">
      <c r="B9" s="36" t="s">
        <v>146</v>
      </c>
      <c r="C9" s="50" t="s">
        <v>148</v>
      </c>
      <c r="D9" s="66"/>
      <c r="E9" s="50" t="s">
        <v>149</v>
      </c>
      <c r="F9" s="50"/>
      <c r="G9" s="62"/>
      <c r="H9" s="64"/>
      <c r="I9" s="60"/>
    </row>
    <row r="10" spans="2:9" ht="15" customHeight="1">
      <c r="B10" s="34" t="s">
        <v>85</v>
      </c>
      <c r="C10" s="44" t="s">
        <v>50</v>
      </c>
      <c r="D10" s="44" t="s">
        <v>48</v>
      </c>
      <c r="E10" s="65" t="s">
        <v>77</v>
      </c>
      <c r="F10" s="44" t="s">
        <v>48</v>
      </c>
      <c r="G10" s="61" t="s">
        <v>53</v>
      </c>
      <c r="H10" s="63"/>
      <c r="I10" s="59" t="s">
        <v>25</v>
      </c>
    </row>
    <row r="11" spans="2:9" ht="15" customHeight="1">
      <c r="B11" s="36" t="s">
        <v>132</v>
      </c>
      <c r="C11" s="50" t="s">
        <v>150</v>
      </c>
      <c r="D11" s="50"/>
      <c r="E11" s="66"/>
      <c r="F11" s="50"/>
      <c r="G11" s="62"/>
      <c r="H11" s="64"/>
      <c r="I11" s="60"/>
    </row>
    <row r="12" spans="2:9" ht="15" customHeight="1">
      <c r="B12" s="34" t="s">
        <v>82</v>
      </c>
      <c r="C12" s="44" t="s">
        <v>50</v>
      </c>
      <c r="D12" s="44" t="s">
        <v>50</v>
      </c>
      <c r="E12" s="44" t="s">
        <v>50</v>
      </c>
      <c r="F12" s="65" t="s">
        <v>77</v>
      </c>
      <c r="G12" s="61" t="s">
        <v>21</v>
      </c>
      <c r="H12" s="63"/>
      <c r="I12" s="59" t="s">
        <v>156</v>
      </c>
    </row>
    <row r="13" spans="2:10" ht="15" customHeight="1" thickBot="1">
      <c r="B13" s="36" t="s">
        <v>147</v>
      </c>
      <c r="C13" s="50" t="s">
        <v>118</v>
      </c>
      <c r="D13" s="50" t="s">
        <v>151</v>
      </c>
      <c r="E13" s="50" t="s">
        <v>92</v>
      </c>
      <c r="F13" s="66"/>
      <c r="G13" s="70"/>
      <c r="H13" s="69"/>
      <c r="I13" s="71"/>
      <c r="J13" s="27" t="s">
        <v>69</v>
      </c>
    </row>
    <row r="14" spans="2:9" ht="16.5" customHeight="1">
      <c r="B14" s="47" t="s">
        <v>32</v>
      </c>
      <c r="C14" s="38"/>
      <c r="D14" s="48" t="s">
        <v>31</v>
      </c>
      <c r="E14" s="38"/>
      <c r="F14" s="39"/>
      <c r="G14" s="40"/>
      <c r="H14" s="40"/>
      <c r="I14" s="41"/>
    </row>
    <row r="15" spans="2:9" ht="12.75">
      <c r="B15" s="30"/>
      <c r="C15" s="42"/>
      <c r="D15" s="43"/>
      <c r="E15" s="43"/>
      <c r="F15" s="43"/>
      <c r="G15" s="43"/>
      <c r="H15" s="43"/>
      <c r="I15" s="43"/>
    </row>
    <row r="16" ht="12.75">
      <c r="B16" s="27" t="s">
        <v>152</v>
      </c>
    </row>
  </sheetData>
  <sheetProtection/>
  <mergeCells count="20">
    <mergeCell ref="F12:F13"/>
    <mergeCell ref="G12:G13"/>
    <mergeCell ref="H12:H13"/>
    <mergeCell ref="I12:I13"/>
    <mergeCell ref="D8:D9"/>
    <mergeCell ref="G8:G9"/>
    <mergeCell ref="H8:H9"/>
    <mergeCell ref="I8:I9"/>
    <mergeCell ref="E10:E11"/>
    <mergeCell ref="G10:G11"/>
    <mergeCell ref="H10:H11"/>
    <mergeCell ref="I10:I11"/>
    <mergeCell ref="B4:B5"/>
    <mergeCell ref="G4:G5"/>
    <mergeCell ref="H4:H5"/>
    <mergeCell ref="I4:I5"/>
    <mergeCell ref="C6:C7"/>
    <mergeCell ref="G6:G7"/>
    <mergeCell ref="H6:H7"/>
    <mergeCell ref="I6:I7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27" customWidth="1"/>
    <col min="2" max="2" width="17.8515625" style="27" customWidth="1"/>
    <col min="3" max="6" width="16.00390625" style="27" customWidth="1"/>
    <col min="7" max="8" width="5.7109375" style="27" customWidth="1"/>
    <col min="9" max="9" width="6.00390625" style="27" customWidth="1"/>
    <col min="10" max="10" width="4.140625" style="27" customWidth="1"/>
    <col min="11" max="16384" width="9.140625" style="27" customWidth="1"/>
  </cols>
  <sheetData>
    <row r="1" spans="2:9" ht="20.25">
      <c r="B1" s="112" t="s">
        <v>171</v>
      </c>
      <c r="C1" s="112"/>
      <c r="D1" s="112"/>
      <c r="E1" s="112"/>
      <c r="F1" s="112"/>
      <c r="G1" s="112"/>
      <c r="H1" s="112"/>
      <c r="I1" s="112"/>
    </row>
    <row r="2" spans="3:6" ht="14.25" customHeight="1">
      <c r="C2" s="28"/>
      <c r="D2" s="28"/>
      <c r="E2" s="28"/>
      <c r="F2" s="29"/>
    </row>
    <row r="3" spans="2:6" ht="13.5" thickBot="1">
      <c r="B3" s="51"/>
      <c r="C3" s="51" t="s">
        <v>163</v>
      </c>
      <c r="D3" s="51" t="s">
        <v>78</v>
      </c>
      <c r="F3" s="32"/>
    </row>
    <row r="4" spans="2:9" ht="15" customHeight="1">
      <c r="B4" s="110"/>
      <c r="C4" s="106" t="s">
        <v>16</v>
      </c>
      <c r="D4" s="78" t="str">
        <f>C6</f>
        <v>Hanagan Jiří</v>
      </c>
      <c r="E4" s="78" t="str">
        <f>C8</f>
        <v>Juppa Radek</v>
      </c>
      <c r="F4" s="80" t="str">
        <f>C10</f>
        <v>Jan Jiří</v>
      </c>
      <c r="G4" s="74" t="s">
        <v>19</v>
      </c>
      <c r="H4" s="67" t="s">
        <v>30</v>
      </c>
      <c r="I4" s="76" t="s">
        <v>20</v>
      </c>
    </row>
    <row r="5" spans="2:9" ht="15" customHeight="1">
      <c r="B5" s="110"/>
      <c r="C5" s="107"/>
      <c r="D5" s="79"/>
      <c r="E5" s="79"/>
      <c r="F5" s="81"/>
      <c r="G5" s="75"/>
      <c r="H5" s="68"/>
      <c r="I5" s="77"/>
    </row>
    <row r="6" spans="2:9" ht="15" customHeight="1">
      <c r="B6" s="111"/>
      <c r="C6" s="108" t="s">
        <v>165</v>
      </c>
      <c r="D6" s="65" t="s">
        <v>77</v>
      </c>
      <c r="E6" s="44" t="s">
        <v>87</v>
      </c>
      <c r="F6" s="44" t="s">
        <v>50</v>
      </c>
      <c r="G6" s="61" t="s">
        <v>51</v>
      </c>
      <c r="H6" s="63" t="s">
        <v>93</v>
      </c>
      <c r="I6" s="59" t="s">
        <v>22</v>
      </c>
    </row>
    <row r="7" spans="2:9" ht="15" customHeight="1">
      <c r="B7" s="111"/>
      <c r="C7" s="109"/>
      <c r="D7" s="66"/>
      <c r="E7" s="50" t="s">
        <v>166</v>
      </c>
      <c r="F7" s="50" t="s">
        <v>167</v>
      </c>
      <c r="G7" s="62"/>
      <c r="H7" s="64"/>
      <c r="I7" s="60"/>
    </row>
    <row r="8" spans="2:9" ht="15" customHeight="1">
      <c r="B8" s="111"/>
      <c r="C8" s="108" t="s">
        <v>144</v>
      </c>
      <c r="D8" s="44" t="s">
        <v>90</v>
      </c>
      <c r="E8" s="65" t="s">
        <v>77</v>
      </c>
      <c r="F8" s="44" t="s">
        <v>87</v>
      </c>
      <c r="G8" s="61" t="s">
        <v>53</v>
      </c>
      <c r="H8" s="63" t="s">
        <v>169</v>
      </c>
      <c r="I8" s="59" t="s">
        <v>25</v>
      </c>
    </row>
    <row r="9" spans="2:9" ht="15" customHeight="1">
      <c r="B9" s="111"/>
      <c r="C9" s="109"/>
      <c r="D9" s="50"/>
      <c r="E9" s="66"/>
      <c r="F9" s="50" t="s">
        <v>168</v>
      </c>
      <c r="G9" s="62"/>
      <c r="H9" s="64"/>
      <c r="I9" s="60"/>
    </row>
    <row r="10" spans="2:9" ht="15" customHeight="1">
      <c r="B10" s="111"/>
      <c r="C10" s="108" t="s">
        <v>85</v>
      </c>
      <c r="D10" s="44" t="s">
        <v>48</v>
      </c>
      <c r="E10" s="44" t="s">
        <v>90</v>
      </c>
      <c r="F10" s="65" t="s">
        <v>77</v>
      </c>
      <c r="G10" s="61" t="s">
        <v>49</v>
      </c>
      <c r="H10" s="63" t="s">
        <v>170</v>
      </c>
      <c r="I10" s="59" t="s">
        <v>24</v>
      </c>
    </row>
    <row r="11" spans="2:9" ht="15" customHeight="1" thickBot="1">
      <c r="B11" s="111"/>
      <c r="C11" s="109"/>
      <c r="D11" s="50"/>
      <c r="E11" s="50"/>
      <c r="F11" s="66"/>
      <c r="G11" s="70"/>
      <c r="H11" s="69"/>
      <c r="I11" s="71"/>
    </row>
    <row r="12" spans="2:9" ht="16.5" customHeight="1">
      <c r="B12" s="47"/>
      <c r="C12" s="47" t="s">
        <v>32</v>
      </c>
      <c r="D12" s="38"/>
      <c r="E12" s="48" t="s">
        <v>31</v>
      </c>
      <c r="F12" s="39"/>
      <c r="G12" s="40"/>
      <c r="H12" s="40"/>
      <c r="I12" s="41"/>
    </row>
    <row r="14" spans="2:6" ht="13.5" thickBot="1">
      <c r="B14" s="51" t="s">
        <v>164</v>
      </c>
      <c r="C14" s="31"/>
      <c r="D14" s="52"/>
      <c r="F14" s="32"/>
    </row>
    <row r="15" spans="2:9" ht="12.75">
      <c r="B15" s="72" t="s">
        <v>16</v>
      </c>
      <c r="C15" s="82" t="str">
        <f>B17</f>
        <v>Hedervari Ludvík</v>
      </c>
      <c r="D15" s="78" t="str">
        <f>B19</f>
        <v>Staník Michal</v>
      </c>
      <c r="E15" s="78" t="str">
        <f>B21</f>
        <v>Janečková Kateřina</v>
      </c>
      <c r="F15" s="80" t="str">
        <f>B23</f>
        <v>Odvárková Eva</v>
      </c>
      <c r="G15" s="74" t="s">
        <v>19</v>
      </c>
      <c r="H15" s="67" t="s">
        <v>30</v>
      </c>
      <c r="I15" s="76" t="s">
        <v>20</v>
      </c>
    </row>
    <row r="16" spans="2:9" ht="12.75">
      <c r="B16" s="73"/>
      <c r="C16" s="83"/>
      <c r="D16" s="79"/>
      <c r="E16" s="79"/>
      <c r="F16" s="81"/>
      <c r="G16" s="75"/>
      <c r="H16" s="68"/>
      <c r="I16" s="77"/>
    </row>
    <row r="17" spans="2:9" ht="15">
      <c r="B17" s="78" t="s">
        <v>86</v>
      </c>
      <c r="C17" s="65" t="s">
        <v>77</v>
      </c>
      <c r="D17" s="44" t="s">
        <v>50</v>
      </c>
      <c r="E17" s="44" t="s">
        <v>50</v>
      </c>
      <c r="F17" s="44" t="s">
        <v>50</v>
      </c>
      <c r="G17" s="61" t="s">
        <v>21</v>
      </c>
      <c r="H17" s="63" t="s">
        <v>39</v>
      </c>
      <c r="I17" s="59" t="s">
        <v>22</v>
      </c>
    </row>
    <row r="18" spans="2:9" ht="12.75">
      <c r="B18" s="79"/>
      <c r="C18" s="66"/>
      <c r="D18" s="50" t="s">
        <v>149</v>
      </c>
      <c r="E18" s="50" t="s">
        <v>173</v>
      </c>
      <c r="F18" s="50" t="s">
        <v>174</v>
      </c>
      <c r="G18" s="62"/>
      <c r="H18" s="64"/>
      <c r="I18" s="60"/>
    </row>
    <row r="19" spans="2:9" ht="15">
      <c r="B19" s="78" t="s">
        <v>147</v>
      </c>
      <c r="C19" s="44" t="s">
        <v>48</v>
      </c>
      <c r="D19" s="65" t="s">
        <v>77</v>
      </c>
      <c r="E19" s="44" t="s">
        <v>50</v>
      </c>
      <c r="F19" s="44" t="s">
        <v>50</v>
      </c>
      <c r="G19" s="61" t="s">
        <v>51</v>
      </c>
      <c r="H19" s="63" t="s">
        <v>41</v>
      </c>
      <c r="I19" s="59" t="s">
        <v>25</v>
      </c>
    </row>
    <row r="20" spans="2:9" ht="12.75">
      <c r="B20" s="79"/>
      <c r="C20" s="50"/>
      <c r="D20" s="66"/>
      <c r="E20" s="50" t="s">
        <v>175</v>
      </c>
      <c r="F20" s="50" t="s">
        <v>176</v>
      </c>
      <c r="G20" s="62"/>
      <c r="H20" s="64"/>
      <c r="I20" s="60"/>
    </row>
    <row r="21" spans="2:9" ht="15">
      <c r="B21" s="78" t="s">
        <v>145</v>
      </c>
      <c r="C21" s="44" t="s">
        <v>48</v>
      </c>
      <c r="D21" s="44" t="s">
        <v>48</v>
      </c>
      <c r="E21" s="65" t="s">
        <v>77</v>
      </c>
      <c r="F21" s="44" t="s">
        <v>48</v>
      </c>
      <c r="G21" s="61" t="s">
        <v>26</v>
      </c>
      <c r="H21" s="63" t="s">
        <v>177</v>
      </c>
      <c r="I21" s="59" t="s">
        <v>27</v>
      </c>
    </row>
    <row r="22" spans="2:9" ht="12.75">
      <c r="B22" s="79"/>
      <c r="C22" s="50"/>
      <c r="D22" s="50"/>
      <c r="E22" s="66"/>
      <c r="F22" s="50"/>
      <c r="G22" s="62"/>
      <c r="H22" s="64"/>
      <c r="I22" s="60"/>
    </row>
    <row r="23" spans="2:9" ht="15">
      <c r="B23" s="78" t="s">
        <v>132</v>
      </c>
      <c r="C23" s="44" t="s">
        <v>48</v>
      </c>
      <c r="D23" s="44" t="s">
        <v>48</v>
      </c>
      <c r="E23" s="44" t="s">
        <v>50</v>
      </c>
      <c r="F23" s="65" t="s">
        <v>77</v>
      </c>
      <c r="G23" s="61" t="s">
        <v>23</v>
      </c>
      <c r="H23" s="63" t="s">
        <v>40</v>
      </c>
      <c r="I23" s="59" t="s">
        <v>24</v>
      </c>
    </row>
    <row r="24" spans="2:9" ht="13.5" thickBot="1">
      <c r="B24" s="79"/>
      <c r="C24" s="50"/>
      <c r="D24" s="50"/>
      <c r="E24" s="50" t="s">
        <v>178</v>
      </c>
      <c r="F24" s="66"/>
      <c r="G24" s="70"/>
      <c r="H24" s="69"/>
      <c r="I24" s="71"/>
    </row>
    <row r="25" spans="2:4" ht="15">
      <c r="B25" s="47" t="s">
        <v>32</v>
      </c>
      <c r="C25" s="38"/>
      <c r="D25" s="48" t="s">
        <v>31</v>
      </c>
    </row>
    <row r="28" spans="3:5" ht="12.75">
      <c r="C28" s="52"/>
      <c r="E28" s="118" t="s">
        <v>179</v>
      </c>
    </row>
    <row r="30" spans="2:3" ht="12.75">
      <c r="B30" s="113" t="s">
        <v>180</v>
      </c>
      <c r="C30" s="32" t="s">
        <v>82</v>
      </c>
    </row>
    <row r="31" ht="12.75">
      <c r="C31" s="114"/>
    </row>
    <row r="32" spans="3:5" ht="12.75">
      <c r="C32" s="115"/>
      <c r="D32" s="32" t="s">
        <v>147</v>
      </c>
      <c r="E32" s="43"/>
    </row>
    <row r="33" spans="3:4" ht="12.75">
      <c r="C33" s="115"/>
      <c r="D33" s="114" t="s">
        <v>113</v>
      </c>
    </row>
    <row r="34" spans="2:4" ht="12.75">
      <c r="B34" s="113" t="s">
        <v>182</v>
      </c>
      <c r="C34" s="116" t="s">
        <v>147</v>
      </c>
      <c r="D34" s="115"/>
    </row>
    <row r="35" ht="12.75">
      <c r="D35" s="115"/>
    </row>
    <row r="36" spans="4:6" ht="12.75">
      <c r="D36" s="115"/>
      <c r="E36" s="117" t="s">
        <v>86</v>
      </c>
      <c r="F36" s="43"/>
    </row>
    <row r="37" spans="4:5" ht="12.75">
      <c r="D37" s="115"/>
      <c r="E37" s="27" t="s">
        <v>185</v>
      </c>
    </row>
    <row r="38" spans="2:4" ht="12.75">
      <c r="B38" s="113" t="s">
        <v>183</v>
      </c>
      <c r="C38" s="32" t="s">
        <v>144</v>
      </c>
      <c r="D38" s="115"/>
    </row>
    <row r="39" spans="3:4" ht="12.75">
      <c r="C39" s="114"/>
      <c r="D39" s="115"/>
    </row>
    <row r="40" spans="3:4" ht="12.75">
      <c r="C40" s="115"/>
      <c r="D40" s="116" t="s">
        <v>86</v>
      </c>
    </row>
    <row r="41" spans="3:4" ht="12.75">
      <c r="C41" s="115"/>
      <c r="D41" s="27" t="s">
        <v>184</v>
      </c>
    </row>
    <row r="42" spans="2:3" ht="12.75">
      <c r="B42" s="113" t="s">
        <v>181</v>
      </c>
      <c r="C42" s="116" t="s">
        <v>86</v>
      </c>
    </row>
    <row r="44" ht="12.75">
      <c r="E44" s="118" t="s">
        <v>186</v>
      </c>
    </row>
    <row r="46" spans="3:4" ht="12.75">
      <c r="C46" s="113" t="s">
        <v>187</v>
      </c>
      <c r="D46" s="32" t="s">
        <v>85</v>
      </c>
    </row>
    <row r="47" ht="12.75">
      <c r="D47" s="114"/>
    </row>
    <row r="48" spans="4:5" ht="12.75">
      <c r="D48" s="115"/>
      <c r="E48" s="32" t="s">
        <v>132</v>
      </c>
    </row>
    <row r="49" spans="4:5" ht="12.75">
      <c r="D49" s="115"/>
      <c r="E49" s="27" t="s">
        <v>95</v>
      </c>
    </row>
    <row r="50" spans="3:4" ht="12.75">
      <c r="C50" s="113" t="s">
        <v>188</v>
      </c>
      <c r="D50" s="116" t="s">
        <v>132</v>
      </c>
    </row>
  </sheetData>
  <sheetProtection/>
  <mergeCells count="55">
    <mergeCell ref="B1:I1"/>
    <mergeCell ref="B23:B24"/>
    <mergeCell ref="F23:F24"/>
    <mergeCell ref="G23:G24"/>
    <mergeCell ref="H23:H24"/>
    <mergeCell ref="I23:I24"/>
    <mergeCell ref="C6:C7"/>
    <mergeCell ref="C8:C9"/>
    <mergeCell ref="C10:C11"/>
    <mergeCell ref="B19:B20"/>
    <mergeCell ref="D19:D20"/>
    <mergeCell ref="G19:G20"/>
    <mergeCell ref="H19:H20"/>
    <mergeCell ref="I19:I20"/>
    <mergeCell ref="B21:B22"/>
    <mergeCell ref="E21:E22"/>
    <mergeCell ref="G21:G22"/>
    <mergeCell ref="H21:H22"/>
    <mergeCell ref="I21:I22"/>
    <mergeCell ref="G15:G16"/>
    <mergeCell ref="H15:H16"/>
    <mergeCell ref="I15:I16"/>
    <mergeCell ref="B17:B18"/>
    <mergeCell ref="C17:C18"/>
    <mergeCell ref="G17:G18"/>
    <mergeCell ref="H17:H18"/>
    <mergeCell ref="I17:I18"/>
    <mergeCell ref="B10:B11"/>
    <mergeCell ref="F10:F11"/>
    <mergeCell ref="G10:G11"/>
    <mergeCell ref="H10:H11"/>
    <mergeCell ref="I10:I11"/>
    <mergeCell ref="B15:B16"/>
    <mergeCell ref="C15:C16"/>
    <mergeCell ref="D15:D16"/>
    <mergeCell ref="E15:E16"/>
    <mergeCell ref="F15:F16"/>
    <mergeCell ref="B6:B7"/>
    <mergeCell ref="D6:D7"/>
    <mergeCell ref="G6:G7"/>
    <mergeCell ref="H6:H7"/>
    <mergeCell ref="I6:I7"/>
    <mergeCell ref="B8:B9"/>
    <mergeCell ref="E8:E9"/>
    <mergeCell ref="G8:G9"/>
    <mergeCell ref="H8:H9"/>
    <mergeCell ref="I8:I9"/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Tom</cp:lastModifiedBy>
  <cp:lastPrinted>2010-05-25T06:12:41Z</cp:lastPrinted>
  <dcterms:created xsi:type="dcterms:W3CDTF">2007-05-31T09:28:55Z</dcterms:created>
  <dcterms:modified xsi:type="dcterms:W3CDTF">2017-06-07T14:19:41Z</dcterms:modified>
  <cp:category/>
  <cp:version/>
  <cp:contentType/>
  <cp:contentStatus/>
</cp:coreProperties>
</file>